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105" firstSheet="1"/>
  </bookViews>
  <sheets>
    <sheet name="评估结果明细表" sheetId="5" r:id="rId1"/>
  </sheets>
  <definedNames>
    <definedName name="_xlnm._FilterDatabase" localSheetId="0" hidden="1">评估结果明细表!$A$1:$G$2624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<sst xmlns="http://schemas.openxmlformats.org/spreadsheetml/2006/main" count="6937" uniqueCount="3407">
  <si>
    <t>综保投（提升改造拆除物资）评估结果明细表</t>
  </si>
  <si>
    <t>序号</t>
  </si>
  <si>
    <t>资产名称</t>
  </si>
  <si>
    <t>规格/型号</t>
  </si>
  <si>
    <t>单位</t>
  </si>
  <si>
    <t>数量</t>
  </si>
  <si>
    <t>评估单价（元/单位）</t>
  </si>
  <si>
    <t>评估总价（元）</t>
  </si>
  <si>
    <t>电气火灾监控器</t>
  </si>
  <si>
    <t>无</t>
  </si>
  <si>
    <t>个</t>
  </si>
  <si>
    <t>电源盘</t>
  </si>
  <si>
    <t>隔离模块</t>
  </si>
  <si>
    <t>转换模块</t>
  </si>
  <si>
    <t>防火卷帘门电机</t>
  </si>
  <si>
    <t>防火卷帘门控制箱</t>
  </si>
  <si>
    <t>防火卷帘门按钮盒</t>
  </si>
  <si>
    <t>手动报警按钮</t>
  </si>
  <si>
    <t>火灾声光报警器</t>
  </si>
  <si>
    <t>感烟探测器</t>
  </si>
  <si>
    <t>感温探测器</t>
  </si>
  <si>
    <t>消火栓报警按钮</t>
  </si>
  <si>
    <t>输入模块</t>
  </si>
  <si>
    <t>消防应急广播</t>
  </si>
  <si>
    <t>消防电话分机</t>
  </si>
  <si>
    <t>部</t>
  </si>
  <si>
    <t>放气指示灯</t>
  </si>
  <si>
    <t>紧急启动/停止按钮</t>
  </si>
  <si>
    <t>气体灭火主机</t>
  </si>
  <si>
    <t>输入输出模块</t>
  </si>
  <si>
    <t>安全出口</t>
  </si>
  <si>
    <t>疏散指示灯</t>
  </si>
  <si>
    <t>双头应急灯</t>
  </si>
  <si>
    <t>应急灯</t>
  </si>
  <si>
    <t>双管应急荧光灯</t>
  </si>
  <si>
    <t>160A低压空气开关</t>
  </si>
  <si>
    <t>63A低压空气开关</t>
  </si>
  <si>
    <t>风机软接</t>
  </si>
  <si>
    <t>套</t>
  </si>
  <si>
    <t>1000*1200玻璃</t>
  </si>
  <si>
    <t>樘</t>
  </si>
  <si>
    <t>400X600电磁密闭调节风阀</t>
  </si>
  <si>
    <t>排烟阀二次动作附件机构</t>
  </si>
  <si>
    <t>1600*400防火阀</t>
  </si>
  <si>
    <t>DN150钢卡</t>
  </si>
  <si>
    <t>DN100钢卡</t>
  </si>
  <si>
    <t>消火栓</t>
  </si>
  <si>
    <t>100*65机械三通</t>
  </si>
  <si>
    <t>压力表弯</t>
  </si>
  <si>
    <t>压力表</t>
  </si>
  <si>
    <t>铜球阀</t>
  </si>
  <si>
    <t>800*650*240室内消火栓箱</t>
  </si>
  <si>
    <t>DN65弯头</t>
  </si>
  <si>
    <t>DN65喷淋管</t>
  </si>
  <si>
    <t>米</t>
  </si>
  <si>
    <t>DN150信号阀</t>
  </si>
  <si>
    <t>DN150湿式报警（阀组)装置</t>
  </si>
  <si>
    <t>DN150法兰片</t>
  </si>
  <si>
    <t>片</t>
  </si>
  <si>
    <t>消火栓头</t>
  </si>
  <si>
    <t>配线</t>
  </si>
  <si>
    <t>袋</t>
  </si>
  <si>
    <t>电压信号消防电源状态传感器</t>
  </si>
  <si>
    <t>防火门闭门器</t>
  </si>
  <si>
    <t>扬声器（消防广播）</t>
  </si>
  <si>
    <t>输出模块</t>
  </si>
  <si>
    <t>应急吸顶声光灯</t>
  </si>
  <si>
    <t>消防电源箱</t>
  </si>
  <si>
    <t>台</t>
  </si>
  <si>
    <t>800A低压空气开关</t>
  </si>
  <si>
    <t>630A低压空气开关</t>
  </si>
  <si>
    <t>风机</t>
  </si>
  <si>
    <t>500*500泄压口</t>
  </si>
  <si>
    <t>压力开关</t>
  </si>
  <si>
    <t>喷淋头</t>
  </si>
  <si>
    <t>电源箱</t>
  </si>
  <si>
    <t>80A低压空气开关</t>
  </si>
  <si>
    <t>150*50机械三通</t>
  </si>
  <si>
    <t>广播模块</t>
  </si>
  <si>
    <t>气体灭火警铃</t>
  </si>
  <si>
    <t>电动窗液压器</t>
  </si>
  <si>
    <t>防火门监控模块</t>
  </si>
  <si>
    <t>块</t>
  </si>
  <si>
    <t>开窗器</t>
  </si>
  <si>
    <t>插座</t>
  </si>
  <si>
    <t>广播盘</t>
  </si>
  <si>
    <t>多线盘主板</t>
  </si>
  <si>
    <t>主电盘</t>
  </si>
  <si>
    <t>总线回路板</t>
  </si>
  <si>
    <t>消防主机备用电源</t>
  </si>
  <si>
    <t>点式感烟探测器</t>
  </si>
  <si>
    <t>消火栓按钮</t>
  </si>
  <si>
    <t>防火门监控分机</t>
  </si>
  <si>
    <t>电气火灾监控主机</t>
  </si>
  <si>
    <t>功率放大器</t>
  </si>
  <si>
    <t>消防主机广播盘</t>
  </si>
  <si>
    <t>消防主机电话盘</t>
  </si>
  <si>
    <t>消控室多线总盘</t>
  </si>
  <si>
    <t>消控室显示总版</t>
  </si>
  <si>
    <t>消控室回路板（总板）</t>
  </si>
  <si>
    <t>消控室回路板（子板）</t>
  </si>
  <si>
    <t>消防设备电源状态监控器</t>
  </si>
  <si>
    <t>电动窗开窗器</t>
  </si>
  <si>
    <t>火灾显示盘</t>
  </si>
  <si>
    <t>机油滤芯器</t>
  </si>
  <si>
    <t>柴油滤芯器</t>
  </si>
  <si>
    <t>100A双电源切换开关</t>
  </si>
  <si>
    <t>160A双电源切换开关</t>
  </si>
  <si>
    <t>500*200电动风阀</t>
  </si>
  <si>
    <t>400*200电动风阀</t>
  </si>
  <si>
    <t>300*300电动风阀</t>
  </si>
  <si>
    <t>电动窗机构</t>
  </si>
  <si>
    <t>DN150减压阀</t>
  </si>
  <si>
    <t>组</t>
  </si>
  <si>
    <t>DN150过滤器</t>
  </si>
  <si>
    <t>25*16大小头</t>
  </si>
  <si>
    <t>DN25喷淋管</t>
  </si>
  <si>
    <t>400A低压空气开关</t>
  </si>
  <si>
    <t>200A低压空气开关</t>
  </si>
  <si>
    <t>700*1200电动百叶窗</t>
  </si>
  <si>
    <t>电动阀机构</t>
  </si>
  <si>
    <t>DN100法兰蝶阀</t>
  </si>
  <si>
    <t>疏散指示标志</t>
  </si>
  <si>
    <t>电源分机</t>
  </si>
  <si>
    <t>250A双电源切换开关</t>
  </si>
  <si>
    <t>400A双电源切换开关</t>
  </si>
  <si>
    <t>DN32喷淋管</t>
  </si>
  <si>
    <t>DN150法兰蝶阀</t>
  </si>
  <si>
    <t>25球阀</t>
  </si>
  <si>
    <t>20球阀</t>
  </si>
  <si>
    <t>20过滤器</t>
  </si>
  <si>
    <t>声光报警器</t>
  </si>
  <si>
    <t>红外对射感烟探测器</t>
  </si>
  <si>
    <t>双管荧光灯</t>
  </si>
  <si>
    <t>气体灭火紧急启动/停止按钮</t>
  </si>
  <si>
    <t>火灾声警报器</t>
  </si>
  <si>
    <t>气体放气指示牌</t>
  </si>
  <si>
    <t>吸顶应急灯</t>
  </si>
  <si>
    <t>盔</t>
  </si>
  <si>
    <t>带电话插孔手动报警按钮</t>
  </si>
  <si>
    <t>防火卷帘链条</t>
  </si>
  <si>
    <t>根</t>
  </si>
  <si>
    <t>拆除原有电线</t>
  </si>
  <si>
    <t>排烟防火阀2250*630</t>
  </si>
  <si>
    <r>
      <rPr>
        <sz val="10"/>
        <rFont val="宋体"/>
        <charset val="134"/>
      </rPr>
      <t>排烟防火阀7</t>
    </r>
    <r>
      <rPr>
        <sz val="11"/>
        <rFont val="宋体"/>
        <charset val="134"/>
      </rPr>
      <t>00</t>
    </r>
    <r>
      <rPr>
        <sz val="11"/>
        <rFont val="宋体"/>
        <charset val="134"/>
      </rPr>
      <t>*</t>
    </r>
    <r>
      <rPr>
        <sz val="11"/>
        <rFont val="宋体"/>
        <charset val="134"/>
      </rPr>
      <t>320</t>
    </r>
  </si>
  <si>
    <t>百叶风口1350*1100</t>
  </si>
  <si>
    <t>百叶风口950*380</t>
  </si>
  <si>
    <t>轴流风机HTF-11，功率18.5/12KW</t>
  </si>
  <si>
    <t>钢卡DN200</t>
  </si>
  <si>
    <t>表弯</t>
  </si>
  <si>
    <t>双电源开关100A</t>
  </si>
  <si>
    <t>双电源开关160A</t>
  </si>
  <si>
    <t>空开160A</t>
  </si>
  <si>
    <t>盏</t>
  </si>
  <si>
    <t xml:space="preserve"> 疏散指示灯</t>
  </si>
  <si>
    <t>输入/输出模块</t>
  </si>
  <si>
    <t>声报警器</t>
  </si>
  <si>
    <t>消防设备电源监控器</t>
  </si>
  <si>
    <t>气体放气指示灯</t>
  </si>
  <si>
    <t>防火门顺位器</t>
  </si>
  <si>
    <t>拆除穿线管SC20</t>
  </si>
  <si>
    <t>捆</t>
  </si>
  <si>
    <t>100A双电源开关（大小）</t>
  </si>
  <si>
    <t>信号阀DN150</t>
  </si>
  <si>
    <t>DN65管</t>
  </si>
  <si>
    <t>阀门</t>
  </si>
  <si>
    <t>排烟防火阀1600×400</t>
  </si>
  <si>
    <t>排烟防火阀1250×400</t>
  </si>
  <si>
    <t>排烟管软接</t>
  </si>
  <si>
    <t>风管</t>
  </si>
  <si>
    <t>件</t>
  </si>
  <si>
    <t>控制机构</t>
  </si>
  <si>
    <t>百叶风口400×600</t>
  </si>
  <si>
    <t>电动百叶窗1450×1050</t>
  </si>
  <si>
    <t xml:space="preserve"> 吸顶应急灯</t>
  </si>
  <si>
    <t>疏散指示牌</t>
  </si>
  <si>
    <t>78-28</t>
  </si>
  <si>
    <t>消防栓按钮</t>
  </si>
  <si>
    <t>电源监控器</t>
  </si>
  <si>
    <t>探照灯</t>
  </si>
  <si>
    <t>电动开窗器</t>
  </si>
  <si>
    <t>拆除原有应急灯插头</t>
  </si>
  <si>
    <t>钢制成品管卡DN150</t>
  </si>
  <si>
    <t>DN150蝶阀</t>
  </si>
  <si>
    <t>排气阀</t>
  </si>
  <si>
    <t>单层百叶400×600</t>
  </si>
  <si>
    <t xml:space="preserve"> 声光警报器</t>
  </si>
  <si>
    <t>气体紧急启/停按钮</t>
  </si>
  <si>
    <t>气体主机手自动转换盘</t>
  </si>
  <si>
    <t>电动防火阀320×160</t>
  </si>
  <si>
    <t>电动百叶窗2700×2500</t>
  </si>
  <si>
    <t>电动百叶窗1750×2500</t>
  </si>
  <si>
    <t>防雨百叶2700×2500</t>
  </si>
  <si>
    <t>防雨百叶1750×2500</t>
  </si>
  <si>
    <t>主机广播放大器</t>
  </si>
  <si>
    <t xml:space="preserve"> 主机电源盘</t>
  </si>
  <si>
    <t>主机广播盘</t>
  </si>
  <si>
    <t>主机电话盘</t>
  </si>
  <si>
    <t>主机联网盘</t>
  </si>
  <si>
    <t>主机多线盘</t>
  </si>
  <si>
    <t>主机回路盘</t>
  </si>
  <si>
    <t>主机蓄电池</t>
  </si>
  <si>
    <t>电源监控主机</t>
  </si>
  <si>
    <t>电气监控主机</t>
  </si>
  <si>
    <t>防火门监控主机</t>
  </si>
  <si>
    <t>10A交流接触器</t>
  </si>
  <si>
    <t>拆除五孔插座</t>
  </si>
  <si>
    <t>暗装疏散指示灯</t>
  </si>
  <si>
    <t>区域显示器</t>
  </si>
  <si>
    <t>26芯×2.5mm²电缆线</t>
  </si>
  <si>
    <t>卷</t>
  </si>
  <si>
    <t>DN80钢卡</t>
  </si>
  <si>
    <t>DN25球阀</t>
  </si>
  <si>
    <t>DN25排气阀</t>
  </si>
  <si>
    <t>DN16堵头</t>
  </si>
  <si>
    <t>DN100弯头</t>
  </si>
  <si>
    <t>DN25×DN16大小头</t>
  </si>
  <si>
    <t>防火阀2200×500</t>
  </si>
  <si>
    <t>电动阀800×300</t>
  </si>
  <si>
    <t>排烟防火阀1250×500</t>
  </si>
  <si>
    <t xml:space="preserve">电动百叶窗1715×585 </t>
  </si>
  <si>
    <t>拆除排烟阀执行机构</t>
  </si>
  <si>
    <t>200A空开</t>
  </si>
  <si>
    <t>DN32×25三通</t>
  </si>
  <si>
    <t>DN50×40×25三通</t>
  </si>
  <si>
    <t>DN40×32×25三通</t>
  </si>
  <si>
    <t>DN25弯头</t>
  </si>
  <si>
    <t>DN25×16大小头</t>
  </si>
  <si>
    <t>36V应急灯</t>
  </si>
  <si>
    <t>烟感</t>
  </si>
  <si>
    <t>36V疏散指示</t>
  </si>
  <si>
    <t>声光</t>
  </si>
  <si>
    <t>手报</t>
  </si>
  <si>
    <t>回路盘</t>
  </si>
  <si>
    <t>总线滤波器</t>
  </si>
  <si>
    <t>启停按钮</t>
  </si>
  <si>
    <t>开窗器控制箱</t>
  </si>
  <si>
    <t>消防主机电池</t>
  </si>
  <si>
    <t>应急控制箱电池</t>
  </si>
  <si>
    <t>1750*505电动百叶窗</t>
  </si>
  <si>
    <t>250A空开</t>
  </si>
  <si>
    <t>400A交流接触器</t>
  </si>
  <si>
    <t>3P63A空开</t>
  </si>
  <si>
    <t>100A交流接触器</t>
  </si>
  <si>
    <t>160A交流接触器</t>
  </si>
  <si>
    <t>空气滤芯</t>
  </si>
  <si>
    <t>卷帘门控制箱</t>
  </si>
  <si>
    <t>卷帘门按钮盒</t>
  </si>
  <si>
    <t>卷帘门电机</t>
  </si>
  <si>
    <t>200信号阀</t>
  </si>
  <si>
    <t>200钢卡</t>
  </si>
  <si>
    <t>100止回阀</t>
  </si>
  <si>
    <t>100流量开关</t>
  </si>
  <si>
    <t>100钢卡</t>
  </si>
  <si>
    <t>80钢卡</t>
  </si>
  <si>
    <t>大压力表</t>
  </si>
  <si>
    <t>小压力表</t>
  </si>
  <si>
    <t>20喷头</t>
  </si>
  <si>
    <t>25弯头</t>
  </si>
  <si>
    <t>60*32*25异径三通</t>
  </si>
  <si>
    <t>50*40*25异径三通</t>
  </si>
  <si>
    <t>DN100镀锌管</t>
  </si>
  <si>
    <t>消防泵轴承</t>
  </si>
  <si>
    <t>100法兰盘</t>
  </si>
  <si>
    <t>疏散指示</t>
  </si>
  <si>
    <t>分机电话</t>
  </si>
  <si>
    <t>红外对射</t>
  </si>
  <si>
    <t>广播控制盘</t>
  </si>
  <si>
    <t>气体主机</t>
  </si>
  <si>
    <t>广播</t>
  </si>
  <si>
    <t>100法兰蝶阀</t>
  </si>
  <si>
    <t>100波纹伸缩节</t>
  </si>
  <si>
    <t>DN100室外消火栓</t>
  </si>
  <si>
    <t>DN200闸阀</t>
  </si>
  <si>
    <t>DN700井盖</t>
  </si>
  <si>
    <t>小计</t>
  </si>
  <si>
    <t>账外资产评估结果明细表（展示品）</t>
  </si>
  <si>
    <t>单价</t>
  </si>
  <si>
    <t>背包</t>
  </si>
  <si>
    <t>不祥</t>
  </si>
  <si>
    <t>尼龙手提包</t>
  </si>
  <si>
    <t>皮革包</t>
  </si>
  <si>
    <t>儿童行李箱</t>
  </si>
  <si>
    <t>睡袋</t>
  </si>
  <si>
    <t>咖啡机</t>
  </si>
  <si>
    <t>烧水器</t>
  </si>
  <si>
    <t>吸尘器</t>
  </si>
  <si>
    <t>石锅</t>
  </si>
  <si>
    <t>饮水机</t>
  </si>
  <si>
    <t>便携蒸锅</t>
  </si>
  <si>
    <t>辆</t>
  </si>
  <si>
    <t>山地自行车</t>
  </si>
  <si>
    <t>烧烤盘（黑色）</t>
  </si>
  <si>
    <t>婴儿车</t>
  </si>
  <si>
    <t>电茶盘灶</t>
  </si>
  <si>
    <t>喷雾消杀器</t>
  </si>
  <si>
    <t>大果汁杯</t>
  </si>
  <si>
    <t>红酒</t>
  </si>
  <si>
    <t>瓶</t>
  </si>
  <si>
    <t>眼镜</t>
  </si>
  <si>
    <t>PRADA（普拉达）</t>
  </si>
  <si>
    <t>钱包</t>
  </si>
  <si>
    <t>MiuMiu(缪缪)</t>
  </si>
  <si>
    <t>手表</t>
  </si>
  <si>
    <t>SWATCH（斯沃琪）</t>
  </si>
  <si>
    <t>胸花</t>
  </si>
  <si>
    <t>SWAROVSKI（施华洛世奇）</t>
  </si>
  <si>
    <t>项链</t>
  </si>
  <si>
    <t>平板电脑</t>
  </si>
  <si>
    <t>LG电视机</t>
  </si>
  <si>
    <t>42LA6200-CN</t>
  </si>
  <si>
    <t>REALLY锐丽液晶显示屏（65吋）</t>
  </si>
  <si>
    <t>RLED-650S01</t>
  </si>
  <si>
    <t>OOJVIEW液晶显示屏</t>
  </si>
  <si>
    <t>M4S4</t>
  </si>
  <si>
    <t>REALLY锐丽液晶显示屏（42吋）</t>
  </si>
  <si>
    <t>RLED-420PC</t>
  </si>
  <si>
    <t>液晶显示屏</t>
  </si>
  <si>
    <t>1200*70*690</t>
  </si>
  <si>
    <t>保险柜</t>
  </si>
  <si>
    <t>长550*宽640*高1180</t>
  </si>
  <si>
    <t>歌单架</t>
  </si>
  <si>
    <t>高1450</t>
  </si>
  <si>
    <t>架</t>
  </si>
  <si>
    <t>QUEEN烧水器</t>
  </si>
  <si>
    <t>高500*宽220</t>
  </si>
  <si>
    <t>DONPER商用厨房冰箱</t>
  </si>
  <si>
    <t>长1800*宽760*高800</t>
  </si>
  <si>
    <t>不锈钢水池操作台</t>
  </si>
  <si>
    <t>长1500*宽750*高800</t>
  </si>
  <si>
    <t>过滤器一组QC71TWiN</t>
  </si>
  <si>
    <t>/</t>
  </si>
  <si>
    <t>消毒柜（康宝）</t>
  </si>
  <si>
    <t>长450*宽550*高1640</t>
  </si>
  <si>
    <t>悦康消毒柜</t>
  </si>
  <si>
    <t>长1150*宽460*高1580</t>
  </si>
  <si>
    <t>账外资产评估结果明显表（展示品）</t>
  </si>
  <si>
    <t>废旧电脑主机架</t>
  </si>
  <si>
    <t>废旧会议木制桌板</t>
  </si>
  <si>
    <t>废旧铁制货架</t>
  </si>
  <si>
    <t>废旧椅</t>
  </si>
  <si>
    <t>把</t>
  </si>
  <si>
    <t>废旧钢转椅</t>
  </si>
  <si>
    <t>地毯（灰白）</t>
  </si>
  <si>
    <t>圈</t>
  </si>
  <si>
    <t>废旧木制会议桌</t>
  </si>
  <si>
    <t>废旧铝合金架</t>
  </si>
  <si>
    <t>废旧木制卡座面板</t>
  </si>
  <si>
    <t>废旧塑钢卡座隔板</t>
  </si>
  <si>
    <t>110*140</t>
  </si>
  <si>
    <t>废旧玻璃窗</t>
  </si>
  <si>
    <t>88*88</t>
  </si>
  <si>
    <t>木门</t>
  </si>
  <si>
    <t>150*250</t>
  </si>
  <si>
    <t>道</t>
  </si>
  <si>
    <t>钢化玻璃门</t>
  </si>
  <si>
    <t>90*230</t>
  </si>
  <si>
    <t>70*230</t>
  </si>
  <si>
    <t>LED长方灯条</t>
  </si>
  <si>
    <t>欧普</t>
  </si>
  <si>
    <t>条</t>
  </si>
  <si>
    <t>嵌入式灯具（大）</t>
  </si>
  <si>
    <t>嵌入式灯具（中）</t>
  </si>
  <si>
    <t>嵌入式灯具（小）</t>
  </si>
  <si>
    <t>射灯</t>
  </si>
  <si>
    <t>长方白色led灯条</t>
  </si>
  <si>
    <t>喇叭</t>
  </si>
  <si>
    <t>黑色射灯</t>
  </si>
  <si>
    <t>空开</t>
  </si>
  <si>
    <t>铝合金架</t>
  </si>
  <si>
    <t>黑色led灯</t>
  </si>
  <si>
    <t>灯带</t>
  </si>
  <si>
    <t>公斤</t>
  </si>
  <si>
    <t>异形屏风</t>
  </si>
  <si>
    <t>1230W*250D*1780H、1020W*250D*2020H、1435W*250D*1200H、1230W*250D*1780H、1020W*250D*2020H</t>
  </si>
  <si>
    <t>矮柜</t>
  </si>
  <si>
    <t>办公椅</t>
  </si>
  <si>
    <t>标准</t>
  </si>
  <si>
    <t>张</t>
  </si>
  <si>
    <t>洽谈桌</t>
  </si>
  <si>
    <t>直径900*760H</t>
  </si>
  <si>
    <t>会议桌</t>
  </si>
  <si>
    <t>3000W*1400D*760H</t>
  </si>
  <si>
    <t>演讲台</t>
  </si>
  <si>
    <t>580W*460D*1180H</t>
  </si>
  <si>
    <t>会议条桌</t>
  </si>
  <si>
    <t>1400W*500D*750H</t>
  </si>
  <si>
    <t>茶几</t>
  </si>
  <si>
    <t>1200W*600D*450H</t>
  </si>
  <si>
    <t>矮凳</t>
  </si>
  <si>
    <t>730W*630D*385H</t>
  </si>
  <si>
    <t>450W*450D*385H</t>
  </si>
  <si>
    <t>Φ500*450H</t>
  </si>
  <si>
    <t>Φ400*550H</t>
  </si>
  <si>
    <t>屏风</t>
  </si>
  <si>
    <t>1230W*250D*1780H</t>
  </si>
  <si>
    <t>1020W*250D*2020H</t>
  </si>
  <si>
    <t>Φ700*450H</t>
  </si>
  <si>
    <t>1435W*250D*1200H</t>
  </si>
  <si>
    <t>φ520*380H</t>
  </si>
  <si>
    <t>1630W*1490D*380H</t>
  </si>
  <si>
    <t>900W*450D*380H</t>
  </si>
  <si>
    <t>茶歇桌</t>
  </si>
  <si>
    <t>Φ800*750H</t>
  </si>
  <si>
    <t>420W*420D*420H</t>
  </si>
  <si>
    <t>书架</t>
  </si>
  <si>
    <t>900W*300D*1500H</t>
  </si>
  <si>
    <t>Φ420*450H</t>
  </si>
  <si>
    <t>480W*480D*470H</t>
  </si>
  <si>
    <t>舞台嘉宾沙发</t>
  </si>
  <si>
    <t>960W*830D*710H</t>
  </si>
  <si>
    <t>电话间休闲椅</t>
  </si>
  <si>
    <t>460W*450D*750H</t>
  </si>
  <si>
    <t>235*75</t>
  </si>
  <si>
    <t>扇</t>
  </si>
  <si>
    <t>玻璃门</t>
  </si>
  <si>
    <t>双面矮柜</t>
  </si>
  <si>
    <t>单面高柜</t>
  </si>
  <si>
    <t>双面高柜</t>
  </si>
  <si>
    <t>1800W*500D*750H</t>
  </si>
  <si>
    <t>异形展柜</t>
  </si>
  <si>
    <t>边柜</t>
  </si>
  <si>
    <t>收银机</t>
  </si>
  <si>
    <t>显示器</t>
  </si>
  <si>
    <t>主机</t>
  </si>
  <si>
    <t>收银柜</t>
  </si>
  <si>
    <t>除湿机</t>
  </si>
  <si>
    <t>感应杆</t>
  </si>
  <si>
    <t>设备柜</t>
  </si>
  <si>
    <t>投影仪</t>
  </si>
  <si>
    <t>爱其影投影仪</t>
  </si>
  <si>
    <t>930W*1030D*1210H</t>
  </si>
  <si>
    <t>投影仪支架</t>
  </si>
  <si>
    <t>epson投影仪</t>
  </si>
  <si>
    <t>投影幕布</t>
  </si>
  <si>
    <t>投影杆</t>
  </si>
  <si>
    <t>智能一卡通控制系统（k-pass）</t>
  </si>
  <si>
    <t>SH-T6700</t>
  </si>
  <si>
    <t>会议室用麦克风</t>
  </si>
  <si>
    <t>SH-B8860S</t>
  </si>
  <si>
    <t>铁箱</t>
  </si>
  <si>
    <t>SH-G5892</t>
  </si>
  <si>
    <t>多媒体有源音箱</t>
  </si>
  <si>
    <t>LED控制仪</t>
  </si>
  <si>
    <t>227*85</t>
  </si>
  <si>
    <t>继电器</t>
  </si>
  <si>
    <t>202*72.5</t>
  </si>
  <si>
    <t>音频处理器</t>
  </si>
  <si>
    <t>232*83</t>
  </si>
  <si>
    <t>视频矩阵</t>
  </si>
  <si>
    <t>237*79</t>
  </si>
  <si>
    <t>调音器</t>
  </si>
  <si>
    <t>237.5*89.5</t>
  </si>
  <si>
    <t>237.5*70</t>
  </si>
  <si>
    <t>电源时序器</t>
  </si>
  <si>
    <t>100*90*177.5</t>
  </si>
  <si>
    <t>显示屏</t>
  </si>
  <si>
    <t>100*40*238</t>
  </si>
  <si>
    <t>AVCIP设备</t>
  </si>
  <si>
    <t>100*90*238</t>
  </si>
  <si>
    <t>阀控式铅酸蓄电池</t>
  </si>
  <si>
    <t>YSF8-门禁-S5726-28P</t>
  </si>
  <si>
    <t>120*50*180</t>
  </si>
  <si>
    <t>VERTZV主机</t>
  </si>
  <si>
    <t>音箱UBL（大）</t>
  </si>
  <si>
    <t>音箱UBL（中）</t>
  </si>
  <si>
    <t>音箱UBL（小）</t>
  </si>
  <si>
    <t>数字效果器</t>
  </si>
  <si>
    <t>TH-130CSHIB</t>
  </si>
  <si>
    <t>拼接屏</t>
  </si>
  <si>
    <t>电梯控制键</t>
  </si>
  <si>
    <t>不锈钢指示牌</t>
  </si>
  <si>
    <t>不锈钢垃圾桶</t>
  </si>
  <si>
    <t>视频架</t>
  </si>
  <si>
    <t>礼宾柱</t>
  </si>
  <si>
    <t>配电箱</t>
  </si>
  <si>
    <t>配件若干</t>
  </si>
  <si>
    <t>80*60*205</t>
  </si>
  <si>
    <t>CB-G7200W</t>
  </si>
  <si>
    <t>EK-101X</t>
  </si>
  <si>
    <t>设备柜包含内部设备</t>
  </si>
  <si>
    <t>X1000P</t>
  </si>
  <si>
    <t>4抽+平开门侧柜</t>
  </si>
  <si>
    <t>G7200W</t>
  </si>
  <si>
    <t>48</t>
  </si>
  <si>
    <t>文件矮柜</t>
  </si>
  <si>
    <t>6</t>
  </si>
  <si>
    <t>钢制主机架</t>
  </si>
  <si>
    <t>51</t>
  </si>
  <si>
    <t>桌面板</t>
  </si>
  <si>
    <t>29</t>
  </si>
  <si>
    <t>40屏风（带玻璃）</t>
  </si>
  <si>
    <t>9</t>
  </si>
  <si>
    <t>40屏风（不带玻璃）</t>
  </si>
  <si>
    <t>19</t>
  </si>
  <si>
    <t>60屏风（白色）</t>
  </si>
  <si>
    <t>DK8100/Y-NT</t>
  </si>
  <si>
    <t>14</t>
  </si>
  <si>
    <t>4</t>
  </si>
  <si>
    <t>班前椅</t>
  </si>
  <si>
    <t>2</t>
  </si>
  <si>
    <t>圆桌</t>
  </si>
  <si>
    <t>D1010MK11</t>
  </si>
  <si>
    <t>1</t>
  </si>
  <si>
    <t>洽谈椅</t>
  </si>
  <si>
    <t>MCTRL600</t>
  </si>
  <si>
    <t>8</t>
  </si>
  <si>
    <t>TCP/2P RS-465</t>
  </si>
  <si>
    <t>L型台面板</t>
  </si>
  <si>
    <t>DP8080</t>
  </si>
  <si>
    <t>15</t>
  </si>
  <si>
    <t>60屏风（红）</t>
  </si>
  <si>
    <t>18</t>
  </si>
  <si>
    <t>侧脚板</t>
  </si>
  <si>
    <t>10</t>
  </si>
  <si>
    <t>3抽柜</t>
  </si>
  <si>
    <t>5</t>
  </si>
  <si>
    <t>合计</t>
  </si>
  <si>
    <t>账内资产评估结果明细表（综保投库存）</t>
  </si>
  <si>
    <t>全自动端子清洗机</t>
  </si>
  <si>
    <t>AYQ800</t>
  </si>
  <si>
    <t>全自动FOG绑定机</t>
  </si>
  <si>
    <t>AYQF800</t>
  </si>
  <si>
    <t>八糟全自动超声波清洗设备</t>
  </si>
  <si>
    <t>HBD-9144TMF</t>
  </si>
  <si>
    <t>长条工作台输送机</t>
  </si>
  <si>
    <t>L10*W1.285M*H1.95M</t>
  </si>
  <si>
    <t>不锈钢货架</t>
  </si>
  <si>
    <t>3M*1.5M*0.5M</t>
  </si>
  <si>
    <t>手动IC本压机</t>
  </si>
  <si>
    <t>F32</t>
  </si>
  <si>
    <t>导电膜贴复机</t>
  </si>
  <si>
    <t>A32</t>
  </si>
  <si>
    <t>半自动COG预压机</t>
  </si>
  <si>
    <t>P32</t>
  </si>
  <si>
    <t>大班台（老板桌）</t>
  </si>
  <si>
    <t>3800*1200*780</t>
  </si>
  <si>
    <t>文件柜2</t>
  </si>
  <si>
    <t>4020*480*2170</t>
  </si>
  <si>
    <t>大班椅（老板椅）</t>
  </si>
  <si>
    <t>茶水柜2</t>
  </si>
  <si>
    <t>1200*410*820</t>
  </si>
  <si>
    <t>文件柜1</t>
  </si>
  <si>
    <t>3650*400*2000</t>
  </si>
  <si>
    <t>皮沙发</t>
  </si>
  <si>
    <t>1+1+2</t>
  </si>
  <si>
    <t>长几</t>
  </si>
  <si>
    <t>1600*800*450</t>
  </si>
  <si>
    <t>方几</t>
  </si>
  <si>
    <t>600*600*450</t>
  </si>
  <si>
    <t>茶水柜1</t>
  </si>
  <si>
    <t>800*400*800</t>
  </si>
  <si>
    <t>2400*1200*760</t>
  </si>
  <si>
    <t>接待沙发</t>
  </si>
  <si>
    <t>接待方几</t>
  </si>
  <si>
    <t>大会议桌</t>
  </si>
  <si>
    <t>6000*1700*760</t>
  </si>
  <si>
    <t>文件柜3</t>
  </si>
  <si>
    <t>2200*400*2000</t>
  </si>
  <si>
    <t>文件柜4</t>
  </si>
  <si>
    <t>1500*500*600</t>
  </si>
  <si>
    <t>文件柜5</t>
  </si>
  <si>
    <t>600*600*600</t>
  </si>
  <si>
    <t>普通</t>
  </si>
  <si>
    <t>班台（老板桌）</t>
  </si>
  <si>
    <t>3000*1400*600</t>
  </si>
  <si>
    <t>文件柜6</t>
  </si>
  <si>
    <t>1500*400*500</t>
  </si>
  <si>
    <t>办公桌2</t>
  </si>
  <si>
    <t>1700*600*800</t>
  </si>
  <si>
    <t>账内资产评估结果明细表（综保投）</t>
  </si>
  <si>
    <t>碎纸机</t>
  </si>
  <si>
    <t>齐心S336</t>
  </si>
  <si>
    <t>联想F4039</t>
  </si>
  <si>
    <t>打印机</t>
  </si>
  <si>
    <t>HP1106</t>
  </si>
  <si>
    <t>喷墨打印机</t>
  </si>
  <si>
    <t>佳能</t>
  </si>
  <si>
    <t>单反相机</t>
  </si>
  <si>
    <t>NEX-5TL</t>
  </si>
  <si>
    <t>苹果电脑</t>
  </si>
  <si>
    <t>投影仪及幕布等</t>
  </si>
  <si>
    <t>EPSONPHOTOR330</t>
  </si>
  <si>
    <t>HP M128FW</t>
  </si>
  <si>
    <t>台式电脑</t>
  </si>
  <si>
    <t>联想启天B4550-B323</t>
  </si>
  <si>
    <t>UPS电源</t>
  </si>
  <si>
    <t>山特TG1000</t>
  </si>
  <si>
    <t>G3</t>
  </si>
  <si>
    <t>转椅</t>
  </si>
  <si>
    <t>1.2米茶几</t>
  </si>
  <si>
    <t>三门文件柜</t>
  </si>
  <si>
    <t>1.6米茶几</t>
  </si>
  <si>
    <t>1.4米办公桌</t>
  </si>
  <si>
    <t>卡座</t>
  </si>
  <si>
    <t>沙发</t>
  </si>
  <si>
    <t>员工椅</t>
  </si>
  <si>
    <t>床+床垫</t>
  </si>
  <si>
    <t>W1200*D1900*H460</t>
  </si>
  <si>
    <t>会议椅</t>
  </si>
  <si>
    <t>3+2+1人位</t>
  </si>
  <si>
    <t>W1500*D1000*H450</t>
  </si>
  <si>
    <t>办公桌一左付台，一右付台</t>
  </si>
  <si>
    <t>W2000*D900*H760</t>
  </si>
  <si>
    <t>3位</t>
  </si>
  <si>
    <t>W1200*D600*H450</t>
  </si>
  <si>
    <t>床头柜</t>
  </si>
  <si>
    <t>窗帘</t>
  </si>
  <si>
    <t>包</t>
  </si>
  <si>
    <t>文件柜</t>
  </si>
  <si>
    <t>铁皮柜</t>
  </si>
  <si>
    <t>账内资产评估结果明细表（综保集团）</t>
  </si>
  <si>
    <t>惠普激光打印机</t>
  </si>
  <si>
    <t>1020plus</t>
  </si>
  <si>
    <t>富士达扫描仪</t>
  </si>
  <si>
    <t>1*500</t>
  </si>
  <si>
    <t>便携式打印机</t>
  </si>
  <si>
    <t>惠普200</t>
  </si>
  <si>
    <t>杨天台式电脑</t>
  </si>
  <si>
    <t>T4900</t>
  </si>
  <si>
    <t>86寸触控屏多功能一体电视机</t>
  </si>
  <si>
    <t>LED86W90U</t>
  </si>
  <si>
    <t>60屏风（带线槽）</t>
  </si>
  <si>
    <t>1400W*60D*1150H</t>
  </si>
  <si>
    <t>40屏风（带线槽）</t>
  </si>
  <si>
    <t>600W*40D*1150H</t>
  </si>
  <si>
    <t>直型台面板</t>
  </si>
  <si>
    <t>1400W*600D*25H</t>
  </si>
  <si>
    <t>800W*400D*750H</t>
  </si>
  <si>
    <t>办公桌</t>
  </si>
  <si>
    <t>1600W*1600D*750H</t>
  </si>
  <si>
    <t>5000W*2000D*760H</t>
  </si>
  <si>
    <t>吧台</t>
  </si>
  <si>
    <t>5700W*600D*1050H</t>
  </si>
  <si>
    <t>&amp;500*450H</t>
  </si>
  <si>
    <t>&amp;400*550H</t>
  </si>
  <si>
    <t>&amp;400*450H</t>
  </si>
  <si>
    <t>@700*450H</t>
  </si>
  <si>
    <t>@800*750H</t>
  </si>
  <si>
    <t>蛋椅</t>
  </si>
  <si>
    <t>电话间休闲桌</t>
  </si>
  <si>
    <t>@650*H650</t>
  </si>
  <si>
    <t>1800W*1800D*760H</t>
  </si>
  <si>
    <t>1400W*1400D*1150H</t>
  </si>
  <si>
    <t>无顶四抽支撑柜</t>
  </si>
  <si>
    <t>400W*500D*550H</t>
  </si>
  <si>
    <t>高端会客室茶几</t>
  </si>
  <si>
    <t>550W*550D*600H</t>
  </si>
  <si>
    <t>综保区展示交易中心资产评估结果明细表（东震宏冠公司）</t>
  </si>
  <si>
    <t>电脑</t>
  </si>
  <si>
    <t>M6500</t>
  </si>
  <si>
    <t>兼容机</t>
  </si>
  <si>
    <t>AM一体声磁解码器</t>
  </si>
  <si>
    <t>伍洋AM-2800</t>
  </si>
  <si>
    <t>POS机收银机</t>
  </si>
  <si>
    <t>易捷通-K2000</t>
  </si>
  <si>
    <t>条码打印机</t>
  </si>
  <si>
    <t>TSC-244</t>
  </si>
  <si>
    <t>A3幅面打印机</t>
  </si>
  <si>
    <t>触摸屏电脑（单屏）</t>
  </si>
  <si>
    <t>TCS条码机</t>
  </si>
  <si>
    <t>爱普生打印机</t>
  </si>
  <si>
    <t>单面童装走入式衣柜</t>
  </si>
  <si>
    <t>服装高柜  直形</t>
  </si>
  <si>
    <t>单面儿童衣柜</t>
  </si>
  <si>
    <t>厨具展示柜</t>
  </si>
  <si>
    <t>双面饰品柜</t>
  </si>
  <si>
    <t>四面中岛</t>
  </si>
  <si>
    <t>四面椭圆中岛</t>
  </si>
  <si>
    <t>圆形中岛（7块层板）</t>
  </si>
  <si>
    <t>圆形中岛（4块层板）</t>
  </si>
  <si>
    <t>3层搁物台面</t>
  </si>
  <si>
    <t>4层搁物台面</t>
  </si>
  <si>
    <t>高端架</t>
  </si>
  <si>
    <t>900*400*2400</t>
  </si>
  <si>
    <t>高双面货架</t>
  </si>
  <si>
    <t>1000*900*2400</t>
  </si>
  <si>
    <t>高单面货架</t>
  </si>
  <si>
    <t>1000*400*2400</t>
  </si>
  <si>
    <t>矮双面货架</t>
  </si>
  <si>
    <t>1000*900*1800</t>
  </si>
  <si>
    <t>矮端架</t>
  </si>
  <si>
    <t>900*400*1800</t>
  </si>
  <si>
    <t>双层带镜面木水果架</t>
  </si>
  <si>
    <t>1000*750*2400</t>
  </si>
  <si>
    <t>750*750*2400</t>
  </si>
  <si>
    <t>650*750*2400</t>
  </si>
  <si>
    <t>收银台</t>
  </si>
  <si>
    <t>1800*1200</t>
  </si>
  <si>
    <t>花车</t>
  </si>
  <si>
    <t>1000*1000*830</t>
  </si>
  <si>
    <t>手机展示柜</t>
  </si>
  <si>
    <t>1000*2000</t>
  </si>
  <si>
    <t>平板车</t>
  </si>
  <si>
    <t>云上方舟展销中心商品评估结果明细表（东震公司</t>
  </si>
  <si>
    <t>商品全名</t>
  </si>
  <si>
    <t>型号</t>
  </si>
  <si>
    <t>库存数量</t>
  </si>
  <si>
    <t>胶囊暖风机</t>
  </si>
  <si>
    <t>黑色HFX30C18.IW</t>
  </si>
  <si>
    <t>擦窗机器人</t>
  </si>
  <si>
    <t>198</t>
  </si>
  <si>
    <t>音频播放器</t>
  </si>
  <si>
    <t>NW-WS413 绿</t>
  </si>
  <si>
    <t>好帅二蛋</t>
  </si>
  <si>
    <t>Q6</t>
  </si>
  <si>
    <t>康宁晶彩透明锅</t>
  </si>
  <si>
    <t>VS-2.8</t>
  </si>
  <si>
    <t>VS-1.5+VS-2.2</t>
  </si>
  <si>
    <t>VICTORINOX瑞士军刀都市猎人（15种功能）红色光面1.3713</t>
  </si>
  <si>
    <t>红色光面1.3713</t>
  </si>
  <si>
    <t>VICTORINOX瑞士军刀标准
1.3603</t>
  </si>
  <si>
    <t>标准
1.3603</t>
  </si>
  <si>
    <t>VICTORINOX瑞士军刀攀登者
1.3703</t>
  </si>
  <si>
    <t>攀登者
1.3703</t>
  </si>
  <si>
    <t>VICTORINOX瑞士军刀游击兵
1.3763</t>
  </si>
  <si>
    <t>游击兵
1.3763</t>
  </si>
  <si>
    <t>VICTORINOX瑞士军刀瑞士冠军
1.6795</t>
  </si>
  <si>
    <t>瑞士冠军
1.6795</t>
  </si>
  <si>
    <t>VICTORINOX瑞士军刀侦察兵
0.9023</t>
  </si>
  <si>
    <t>侦察兵
0.9023</t>
  </si>
  <si>
    <t>VICTORINOX瑞士军刀瑞士卡
0.7100.T</t>
  </si>
  <si>
    <t>瑞士卡
0.7100.T</t>
  </si>
  <si>
    <t>VICTORINOX瑞士军刀CNL.GB16-18</t>
  </si>
  <si>
    <t>CNL.GB16-18</t>
  </si>
  <si>
    <t>VICTORINOX瑞士军刀CNB.GB16-4</t>
  </si>
  <si>
    <t>CNB.GB16-4</t>
  </si>
  <si>
    <t>电饭煲</t>
  </si>
  <si>
    <t>EHA-4562E</t>
  </si>
  <si>
    <t>电压力锅</t>
  </si>
  <si>
    <t>EHA-4561E</t>
  </si>
  <si>
    <t>多功能食物料理机</t>
  </si>
  <si>
    <t>EHA-2222A-WB</t>
  </si>
  <si>
    <t>多用刀礼盒</t>
  </si>
  <si>
    <t>32327-180-722</t>
  </si>
  <si>
    <t>盒</t>
  </si>
  <si>
    <t>真空保温壶1.5升</t>
  </si>
  <si>
    <t>39500-144G</t>
  </si>
  <si>
    <t>真空保温罐700毫升</t>
  </si>
  <si>
    <t>39500-148G</t>
  </si>
  <si>
    <t>不锈钢去味皂</t>
  </si>
  <si>
    <t/>
  </si>
  <si>
    <t>去味皂与刨皮刀两件套</t>
  </si>
  <si>
    <t>89000-001-0</t>
  </si>
  <si>
    <t>西餐具四件套装</t>
  </si>
  <si>
    <t>07024-402</t>
  </si>
  <si>
    <t>厨房炊具套装</t>
  </si>
  <si>
    <t>37830-000</t>
  </si>
  <si>
    <t>深烧锅20cm</t>
  </si>
  <si>
    <t>ZW-C101
ZWILLING Passion</t>
  </si>
  <si>
    <t>锅屉两件套  24cm</t>
  </si>
  <si>
    <t>ZW-C120
ZWILLING Passion</t>
  </si>
  <si>
    <t>TWIN Point 刀具五件套</t>
  </si>
  <si>
    <t>32332-018-762</t>
  </si>
  <si>
    <t>TWIN Point 插刀架四件套</t>
  </si>
  <si>
    <t>32320-300</t>
  </si>
  <si>
    <t>TWIN Point 插刀架五件套</t>
  </si>
  <si>
    <t>32320-201-722</t>
  </si>
  <si>
    <t>圆形多功能锅20厘米</t>
  </si>
  <si>
    <t>40501-072</t>
  </si>
  <si>
    <t>圆形多功能锅24厘米</t>
  </si>
  <si>
    <t>40511-925</t>
  </si>
  <si>
    <t>随身空气净化器风小净</t>
  </si>
  <si>
    <t>olfa(欧发）美工刀</t>
  </si>
  <si>
    <t>SAC-1</t>
  </si>
  <si>
    <t>DA-1</t>
  </si>
  <si>
    <t>185B</t>
  </si>
  <si>
    <t>fwp-1</t>
  </si>
  <si>
    <t>LTD-08</t>
  </si>
  <si>
    <t>L-5</t>
  </si>
  <si>
    <t>TS-1</t>
  </si>
  <si>
    <t>CMP-1</t>
  </si>
  <si>
    <t>CMP-3</t>
  </si>
  <si>
    <t>PRC-3/C</t>
  </si>
  <si>
    <t>RTY-2/G</t>
  </si>
  <si>
    <t>RTY-2/DX</t>
  </si>
  <si>
    <t>45-C</t>
  </si>
  <si>
    <t>PC-L</t>
  </si>
  <si>
    <t>MC-45</t>
  </si>
  <si>
    <t>HOK-1</t>
  </si>
  <si>
    <t>AK-5</t>
  </si>
  <si>
    <t>AK-4</t>
  </si>
  <si>
    <t>SCR-L</t>
  </si>
  <si>
    <t>BTC-1</t>
  </si>
  <si>
    <t>HSW-1</t>
  </si>
  <si>
    <t>CM-A3</t>
  </si>
  <si>
    <t>多功能（杀菌）真空吸尘器</t>
  </si>
  <si>
    <t>vdc-20+</t>
  </si>
  <si>
    <t>泰丽系列多功能磨刀机</t>
  </si>
  <si>
    <t>MTKN-U07</t>
  </si>
  <si>
    <t>大宇壁挂式洗衣机(金色)</t>
  </si>
  <si>
    <t>XQG30-888G</t>
  </si>
  <si>
    <t>大宇壁挂式迷你洗衣机</t>
  </si>
  <si>
    <t>DWM30-999PG</t>
  </si>
  <si>
    <t>旅行侠深海绿</t>
  </si>
  <si>
    <t>120000-CN-1</t>
  </si>
  <si>
    <t>旅行三件套</t>
  </si>
  <si>
    <t>673*08008</t>
  </si>
  <si>
    <t>午餐包</t>
  </si>
  <si>
    <t>H109717105</t>
  </si>
  <si>
    <t>高美斯塑封袋直立型  L号 15个</t>
  </si>
  <si>
    <t>收纳达人 黑色</t>
  </si>
  <si>
    <t>彩色小鸟 7分袖 爬服 黄色 75cm</t>
  </si>
  <si>
    <t>Franky香蕉长袖内衣 粉色 90cm</t>
  </si>
  <si>
    <t>手动掀盖双流滤水壶-蓝色</t>
  </si>
  <si>
    <t>小熊背心内衣  粉色  90CM</t>
  </si>
  <si>
    <t>美味甜品 7分袖内衣 粉色 100cm</t>
  </si>
  <si>
    <t>彩色猫头鹰爬服  黄色  75CM</t>
  </si>
  <si>
    <t>单色开衫连衣裙套装-橘黄色  L</t>
  </si>
  <si>
    <t>淘气女孩儿套组-蓝色动物园  M</t>
  </si>
  <si>
    <t>小花朵朵长袖内衣套 紫色 80cm</t>
  </si>
  <si>
    <t>厨房抽屉用宽储物盒 透明色</t>
  </si>
  <si>
    <t>俏皮女孩儿套组-黄色笑脸  M</t>
  </si>
  <si>
    <t>彩色猫头鹰长袖内衣  蓝色  90CM</t>
  </si>
  <si>
    <t>14英寸经典栗色英国真皮剑桥包</t>
  </si>
  <si>
    <t>小熊背心内衣  粉色  100CM</t>
  </si>
  <si>
    <t>橘黄花女孩儿坎袖连衣裙-橘黄色花朵  S</t>
  </si>
  <si>
    <t>珍玛吊带上衣+7分短裤套组-红色甜心  XL</t>
  </si>
  <si>
    <t>微笑半袖带帽哈衣-蓝色动物园  L</t>
  </si>
  <si>
    <t>彩色猫头鹰 爬服 蓝色 75cm</t>
  </si>
  <si>
    <t>天然竹纤维纱布盖毯</t>
  </si>
  <si>
    <t>小汽车 长袖内衣 蓝色 110cm</t>
  </si>
  <si>
    <t>小熊长袖内衣  粉色  90CM</t>
  </si>
  <si>
    <t>彩色猫头鹰 长袖内衣 黄色 90cm</t>
  </si>
  <si>
    <t>动物世界长袖内衣 蓝色 80cm</t>
  </si>
  <si>
    <t>俏皮女孩儿套组-浅绿色花朵  XL</t>
  </si>
  <si>
    <t>微笑半袖带帽哈衣-黄色笑脸  M</t>
  </si>
  <si>
    <t>KISS ME 纤细眼线笔-棕色 02</t>
  </si>
  <si>
    <t>小汽车 长袖内衣 蓝色 100cm</t>
  </si>
  <si>
    <t>高美斯塑封袋 2号  20个</t>
  </si>
  <si>
    <t>大点点双色短裤-紫色  L</t>
  </si>
  <si>
    <t>大点点双色三层叠层短裙-紫色  XL</t>
  </si>
  <si>
    <t>长形小食盒 蓝色</t>
  </si>
  <si>
    <t>Franky香蕉 长袖内衣 黄色 110cm</t>
  </si>
  <si>
    <t>深型储物篮 蓝色</t>
  </si>
  <si>
    <t>小熊公主袖半袖内衣  粉色  110CM</t>
  </si>
  <si>
    <t>大点点双色短裤-紫色  XL</t>
  </si>
  <si>
    <t>立型储物篮A4 白红色</t>
  </si>
  <si>
    <t>小熊 背心内衣 蓝色 90cm</t>
  </si>
  <si>
    <t>精灵宝贝长袖内衣  80CM</t>
  </si>
  <si>
    <t>叠加式收纳筐水果蔬菜墙角夹缝整理篮 带滑</t>
  </si>
  <si>
    <t>纯棉加厚多彩点点和袍上衣  蓝色</t>
  </si>
  <si>
    <t>俏皮女孩儿套组-黄色笑脸  XL</t>
  </si>
  <si>
    <t>小熊 7分袖内衣 蓝色 80cm</t>
  </si>
  <si>
    <t>俏皮女孩儿套组-浅绿色花朵  M</t>
  </si>
  <si>
    <t>俏皮女孩儿套组-黄色笑脸  L</t>
  </si>
  <si>
    <t>大点点双色短裤-紫色  S</t>
  </si>
  <si>
    <t>小兔 长袖内衣 紫色 80cm</t>
  </si>
  <si>
    <t>珍玛褶皱短裙-粉色  M</t>
  </si>
  <si>
    <t>微笑半袖带帽哈衣-黄色笑脸  XL</t>
  </si>
  <si>
    <t>小兔 长袖内衣 紫色 100cm</t>
  </si>
  <si>
    <t>跨栏背心连衣裙-红色点点  L</t>
  </si>
  <si>
    <t>小公主长袖T恤-深粉色  L</t>
  </si>
  <si>
    <t>小熊7分袖内衣  粉色  110CM</t>
  </si>
  <si>
    <t>珍玛吊带上衣+7分短裤套组-红色甜心  S</t>
  </si>
  <si>
    <t>Franky香蕉长袖内衣 粉色 80cm</t>
  </si>
  <si>
    <t>奥比斯干白</t>
  </si>
  <si>
    <t>淘气女孩儿套组-蓝色动物园  S</t>
  </si>
  <si>
    <t>纯棉小汽车长袖内衣  红色  80CM</t>
  </si>
  <si>
    <t>奥冠干红</t>
  </si>
  <si>
    <t>微笑半袖带帽哈衣-蓝色动物园  XL</t>
  </si>
  <si>
    <t>西西里5005系列滤水壶-蓝色</t>
  </si>
  <si>
    <t>彩色猫头鹰长袖内衣  蓝色  110CM</t>
  </si>
  <si>
    <t>小红帽纯棉纱布盖毯</t>
  </si>
  <si>
    <t>单色开衫连衣裙套装-橘黄色  M</t>
  </si>
  <si>
    <t>彩色小鸟长袖内衣  黄色  100CM</t>
  </si>
  <si>
    <t>小熊长袖内衣  粉色  110CM</t>
  </si>
  <si>
    <t>北欧洲时尚餐垫杯垫 DA 4件套</t>
  </si>
  <si>
    <t>小熊半袖内衣  蓝色  110CM</t>
  </si>
  <si>
    <t>Franky胡萝卜长袖内衣 粉色 80cm</t>
  </si>
  <si>
    <t>纯棉小兔爬服  粉色  75CM</t>
  </si>
  <si>
    <t>大点点双色短裤-紫色  M</t>
  </si>
  <si>
    <t>猫头鹰半袖内衣  粉色  120CM</t>
  </si>
  <si>
    <t>塑料色拉碗16 绿色</t>
  </si>
  <si>
    <t>单色哈伦短裤-蓝色  XL</t>
  </si>
  <si>
    <t>长方形柔软储物盒细长型带磁铁 棕色</t>
  </si>
  <si>
    <t>大点点双色短裤-绿色  XL</t>
  </si>
  <si>
    <t>猫头鹰 半袖内衣 蓝色 100cm</t>
  </si>
  <si>
    <t>Franky香蕉 长袖内衣 黄色 90cm</t>
  </si>
  <si>
    <t>微笑半袖带帽哈衣-蓝色动物园  M</t>
  </si>
  <si>
    <t>Franky香蕉长袖内衣 粉色 110cm</t>
  </si>
  <si>
    <t>小熊 背心内衣 蓝色 80cm</t>
  </si>
  <si>
    <t>塑料盘子2P 蓝色</t>
  </si>
  <si>
    <t>俏皮女孩儿套组-浅绿色花朵  L</t>
  </si>
  <si>
    <t>俏皮女孩儿套组-黄色笑脸  S</t>
  </si>
  <si>
    <t>小羊天使纯棉纱布盖痰</t>
  </si>
  <si>
    <t>美味甜品 7分袖内衣 粉色 90cm</t>
  </si>
  <si>
    <t>丝露特级珍藏红葡萄酒</t>
  </si>
  <si>
    <t>彩色猫头鹰长袖内衣  蓝色  130CM</t>
  </si>
  <si>
    <t>牙签盒 棕色</t>
  </si>
  <si>
    <t>小熊公主袖半袖内衣  粉色  100CM</t>
  </si>
  <si>
    <t>小熊长袖内衣 蓝色 110cm</t>
  </si>
  <si>
    <t>珍玛简约半袖T恤-浅绿色  L</t>
  </si>
  <si>
    <t>时尚艺术滤水壶-优雅蓝</t>
  </si>
  <si>
    <t>可爱制服连衣裙-橘黄色  M</t>
  </si>
  <si>
    <t>珍玛简约半袖T恤-青绿色  XL</t>
  </si>
  <si>
    <t>天然竹纤维纱布盖毯巨嘴鸟</t>
  </si>
  <si>
    <t>猫头鹰 半袖内衣 蓝色 110cm</t>
  </si>
  <si>
    <t>橘黄花女孩儿坎袖连衣裙-橘黄色花朵  L</t>
  </si>
  <si>
    <t>小熊公主袖半袖内衣  粉色  90CM</t>
  </si>
  <si>
    <t>KOKUBO鼻部按摩器</t>
  </si>
  <si>
    <t>猫头鹰半袖内衣  粉色  140CM</t>
  </si>
  <si>
    <t>北欧洲时尚餐垫杯垫 TR 4件套</t>
  </si>
  <si>
    <t>长形小食盒　红色</t>
  </si>
  <si>
    <t>跨栏背心连衣裙-红色点点  M</t>
  </si>
  <si>
    <t>跨栏背心连衣裙-红色点点  XL</t>
  </si>
  <si>
    <t>纯棉加厚 彩色小鸟 和袍上衣 蓝色</t>
  </si>
  <si>
    <t>单色哈伦短裤-黑色  L</t>
  </si>
  <si>
    <t>单色哈伦短裤-黑色  M</t>
  </si>
  <si>
    <t>Franky胡萝卜长袖内衣  绿色  90CM</t>
  </si>
  <si>
    <t>可爱制服连衣裙-橘黄色  XL</t>
  </si>
  <si>
    <t>小熊背心内衣  粉色  110CM</t>
  </si>
  <si>
    <t>珍玛简约半袖T恤-浅绿色  XL</t>
  </si>
  <si>
    <t>珍玛简约半袖T恤-青绿色  L</t>
  </si>
  <si>
    <t>塑料盘子2P 绿色</t>
  </si>
  <si>
    <t>单色开衫连衣裙套装-橘黄色  XL</t>
  </si>
  <si>
    <t>可爱制服连衣裙-橘黄色  L</t>
  </si>
  <si>
    <t>小公主长袖T恤-深粉色  XL</t>
  </si>
  <si>
    <t>珍玛褶皱短裙-粉色  L</t>
  </si>
  <si>
    <t>储物篮B5 玫红色</t>
  </si>
  <si>
    <t>手动掀盖双流滤水壶-橙色</t>
  </si>
  <si>
    <t>大点点双色三层叠层短裙-紫色  L</t>
  </si>
  <si>
    <t>小熊长袖内衣  粉色  120CM</t>
  </si>
  <si>
    <t>小熊长袖内衣 蓝色 80cm</t>
  </si>
  <si>
    <t>小兔 长袖内衣 紫色 90cm</t>
  </si>
  <si>
    <t>便宜瓷柄圆筷勺</t>
  </si>
  <si>
    <t>纯棉小花朵朵爬服 粉色  75CM</t>
  </si>
  <si>
    <t>时尚艺术滤水壶-清新绿</t>
  </si>
  <si>
    <t>大点点双色三层叠层短裙-紫色  M</t>
  </si>
  <si>
    <t>珍玛褶皱短裙-粉色  XL</t>
  </si>
  <si>
    <t>婴儿护理用品储存箱浅型 棕色</t>
  </si>
  <si>
    <t>猫头鹰半袖内衣  粉色  130CM</t>
  </si>
  <si>
    <t>珍玛简约半袖T恤-浅绿色  M</t>
  </si>
  <si>
    <t>桃红葡萄</t>
  </si>
  <si>
    <t>珍玛简约半袖T恤-青绿色  M</t>
  </si>
  <si>
    <t>纯棉小花朵朵爬服 粉色  85CM</t>
  </si>
  <si>
    <t>单色开衫连衣裙套装-橘黄色  S</t>
  </si>
  <si>
    <t>彩色小鸟7分袖爬服  天蓝色  85CM</t>
  </si>
  <si>
    <t>橘黄花女孩儿坎袖连衣裙-橘黄色花朵  XL</t>
  </si>
  <si>
    <t>彩色小鸟长袖内衣  黄色  80CM</t>
  </si>
  <si>
    <t>时尚艺术滤水壶-尊贵紫</t>
  </si>
  <si>
    <t>单色哈伦短裤-黑色  XL</t>
  </si>
  <si>
    <t>单色哈伦短裤-蓝色  M</t>
  </si>
  <si>
    <t>小花朵朵长袖内衣  粉色  90CM</t>
  </si>
  <si>
    <t>小熊长袖内衣  粉色  80CM</t>
  </si>
  <si>
    <t>小公主长袖T恤-深粉色  M</t>
  </si>
  <si>
    <t>手动掀盖双流滤水壶-黄色</t>
  </si>
  <si>
    <t>Franky胡萝卜长袖内衣  绿色  80CM</t>
  </si>
  <si>
    <t>动物世界九分袖内衣  粉色  100CM</t>
  </si>
  <si>
    <t>美味甜品7分袖内衣  黄色  80CM</t>
  </si>
  <si>
    <t>Franky&amp;Friends和袍上衣 绿色</t>
  </si>
  <si>
    <t>珍玛简约半袖T恤-浅绿色  S</t>
  </si>
  <si>
    <t>单色哈伦短裤-黑色  S</t>
  </si>
  <si>
    <t>时尚艺术滤水壶-活力黄</t>
  </si>
  <si>
    <t>大点点双色三层叠层短裙-紫色  S</t>
  </si>
  <si>
    <t>单色哈伦短裤-蓝色  S</t>
  </si>
  <si>
    <t>北欧洲时尚餐垫杯垫 HT 4件套</t>
  </si>
  <si>
    <t>彩色手动计时过滤水壶—白色</t>
  </si>
  <si>
    <t>小公主长袖T恤-深粉色  S</t>
  </si>
  <si>
    <t>珍玛褶皱短裙-粉色  S</t>
  </si>
  <si>
    <t>厨房抽屉用宽储物盒 白色</t>
  </si>
  <si>
    <t>果蔬储物盒细长型 棕色</t>
  </si>
  <si>
    <t>彩色条纹7分袖爬服  85CM</t>
  </si>
  <si>
    <t>时尚艺术滤水壶-明亮橙</t>
  </si>
  <si>
    <t>西西里5004系列滤水壶-绿色</t>
  </si>
  <si>
    <t>可爱制服连衣裙-橘黄色  S</t>
  </si>
  <si>
    <t>乳白耐热玻璃餐具保鲜盒 4件套</t>
  </si>
  <si>
    <t>手动掀盖双流滤水壶-紫色</t>
  </si>
  <si>
    <t>干货存储瓶 粉色</t>
  </si>
  <si>
    <t>Franky棒球长袖内衣  80CM</t>
  </si>
  <si>
    <t>美味甜品 7分袖内衣 粉色 80cm</t>
  </si>
  <si>
    <t>塑料盘子1P 绿色</t>
  </si>
  <si>
    <t>珍玛简约半袖T恤-青绿色  S</t>
  </si>
  <si>
    <t>小熊背心内衣  粉色  80CM</t>
  </si>
  <si>
    <t>圣教堂珍藏干红葡萄酒</t>
  </si>
  <si>
    <t>小领坎袖连衣裙-白色深林  S</t>
  </si>
  <si>
    <t>食品收纳篮长型517 黑色</t>
  </si>
  <si>
    <t>彩色小鸟7分袖爬服  天蓝色  75CM</t>
  </si>
  <si>
    <t>天然竹纤维纱布盖毯成长故事</t>
  </si>
  <si>
    <t>办公桌小物收纳盒4  白色</t>
  </si>
  <si>
    <t>走出非洲皮诺塔吉红葡萄酒</t>
  </si>
  <si>
    <t>北欧洲时尚餐垫杯垫 HS 4件套</t>
  </si>
  <si>
    <t>小兔 爬服  紫色  85cm</t>
  </si>
  <si>
    <t>塑料盘子2P 白色</t>
  </si>
  <si>
    <t>钛金笑脸勺筷</t>
  </si>
  <si>
    <t>法国碧朗城堡干红葡萄酒</t>
  </si>
  <si>
    <t>纯棉动物世界防抓脚套</t>
  </si>
  <si>
    <t>小熊公主袖半袖内衣  粉色  80CM</t>
  </si>
  <si>
    <t>干货存储瓶 棕色</t>
  </si>
  <si>
    <t>洗浴用品篮 不透明粉色</t>
  </si>
  <si>
    <t>范思哲干红葡萄酒</t>
  </si>
  <si>
    <t>牙签盒 白色</t>
  </si>
  <si>
    <t>纯棉小花朵朵防抓手套</t>
  </si>
  <si>
    <t>清洁盘 白色</t>
  </si>
  <si>
    <t>小花朵朵爬服 紫色 85cm</t>
  </si>
  <si>
    <t>小领坎袖连衣裙-白色深林  L</t>
  </si>
  <si>
    <t>小领坎袖连衣裙-白色深林  M</t>
  </si>
  <si>
    <t>海底世界和袍上衣</t>
  </si>
  <si>
    <t>高档陶瓷餐具sweet dream spoon holder 中</t>
  </si>
  <si>
    <t>调料盒套装 棕色</t>
  </si>
  <si>
    <t>纯棉动物世界脚套</t>
  </si>
  <si>
    <t>海绵收纳盒 新绿</t>
  </si>
  <si>
    <t>小花朵朵爬服 紫色 75cm</t>
  </si>
  <si>
    <t>纯棉小猫咪刺绣浴巾</t>
  </si>
  <si>
    <t>贵族香草甜白葡萄酒</t>
  </si>
  <si>
    <t>小领坎袖连衣裙-白色深林  XL</t>
  </si>
  <si>
    <t>铁石酒庄老藤先粉戴红葡萄酒</t>
  </si>
  <si>
    <t>彩色条纹和袍上衣</t>
  </si>
  <si>
    <t>柔软素材宽储物盒带磁铁 粉色</t>
  </si>
  <si>
    <t>水离子消毒器 CSC-300</t>
  </si>
  <si>
    <t>拉菲爱汝红葡萄酒</t>
  </si>
  <si>
    <t>三叶餐桌瓶 蓝色</t>
  </si>
  <si>
    <t>AVIVA火焰酒金色</t>
  </si>
  <si>
    <t>纯棉动物世界长袖连体哈衣  紫色</t>
  </si>
  <si>
    <t>小花朵朵长袖内衣  粉色  100CM</t>
  </si>
  <si>
    <t>小花朵朵脚套</t>
  </si>
  <si>
    <t>橱柜下储物盒 白色</t>
  </si>
  <si>
    <t>纯棉小兔和袍上衣</t>
  </si>
  <si>
    <t>薇塔品丽珠晚收冰酒（冰红）</t>
  </si>
  <si>
    <t>三叶餐桌瓶 粉色</t>
  </si>
  <si>
    <t>办公桌小物收纳盒4 白色</t>
  </si>
  <si>
    <t>除螨吸尘器VFC-7000</t>
  </si>
  <si>
    <t>小花朵朵长袖内衣  粉色  80CM</t>
  </si>
  <si>
    <t>纯棉小花朵朵和袍上衣</t>
  </si>
  <si>
    <t>纯棉加厚 多彩点点 和袍上衣 粉色</t>
  </si>
  <si>
    <t>动物世界 长袖连体哈衣 蓝色</t>
  </si>
  <si>
    <t>长方形柔软储物盒细长型带磁铁 白色</t>
  </si>
  <si>
    <t>AVIVA火焰酒银色</t>
  </si>
  <si>
    <t>竹纤维小鸭子刺绣浴巾</t>
  </si>
  <si>
    <t>多功能淘米器 白色</t>
  </si>
  <si>
    <t>婴儿护理用品储存箱深型 棕色</t>
  </si>
  <si>
    <t>酱油瓶小 白色</t>
  </si>
  <si>
    <t>高边储物篮 绿色</t>
  </si>
  <si>
    <t>除螨吸尘器VFC-3600B</t>
  </si>
  <si>
    <t>小花朵朵两面围嘴</t>
  </si>
  <si>
    <t>无捻丝小熊刺绣浴巾</t>
  </si>
  <si>
    <t>小圆圈7分袖爬服  75CM</t>
  </si>
  <si>
    <t>食品收纳篮细长型516 白色</t>
  </si>
  <si>
    <t>Franky&amp;Friends和袍上衣 粉色</t>
  </si>
  <si>
    <t>厨房抽屉用细长储物盒 透明色</t>
  </si>
  <si>
    <t>柔软素材细长储物盒带磁铁 粉色</t>
  </si>
  <si>
    <t>沥水吸盘架 珍珠橘色</t>
  </si>
  <si>
    <t>明星小屋和袍上衣</t>
  </si>
  <si>
    <t>三叶餐桌瓶 白色</t>
  </si>
  <si>
    <t>小圆圈7分袖爬服  85CM</t>
  </si>
  <si>
    <t>纯棉小汽车长袖哈衣  红色</t>
  </si>
  <si>
    <t>小熊 背心哈衣 绿色</t>
  </si>
  <si>
    <t>酱油瓶小 棕色</t>
  </si>
  <si>
    <t>维诺莱特半甜白葡萄酒</t>
  </si>
  <si>
    <t>彩色小街便当盒双层 多彩</t>
  </si>
  <si>
    <t>办公桌小物收纳盒1 白色</t>
  </si>
  <si>
    <t>韩国JVR时尚茶杯 1.6L亮黄色</t>
  </si>
  <si>
    <t>小汽车 长袖哈衣 深蓝</t>
  </si>
  <si>
    <t>HAC-9100空气炸锅新品</t>
  </si>
  <si>
    <t>韩国HANALIVING蒸屉26CM 绿色</t>
  </si>
  <si>
    <t>小熊背心哈衣  黄色</t>
  </si>
  <si>
    <t>彩色条纹7分袖爬服  75CM</t>
  </si>
  <si>
    <t>AVIVA火焰酒铜色</t>
  </si>
  <si>
    <t>十字木桐古堡超级波尔多干红葡萄酒</t>
  </si>
  <si>
    <t>维诺莱特半甜红葡萄酒</t>
  </si>
  <si>
    <t>长方形柔软储物盒细长型带磁铁 粉色</t>
  </si>
  <si>
    <t>大宝歌海娜老藤干红葡萄酒</t>
  </si>
  <si>
    <t>美国加州特壹赤霞珠干红葡萄酒</t>
  </si>
  <si>
    <t>姚明金峰洛迪干红葡萄酒2014年份</t>
  </si>
  <si>
    <t>立型储物篮A4 绿色</t>
  </si>
  <si>
    <t>韩国JVR时尚茶杯 1.6L粉色</t>
  </si>
  <si>
    <t>海绵收纳盒 玫红</t>
  </si>
  <si>
    <t>姚明金峰梅洛干红葡萄酒2015年份</t>
  </si>
  <si>
    <t>哥伦比亚山峰双腾梅洛红葡萄酒</t>
  </si>
  <si>
    <t>玻璃杯托盘 珍珠白</t>
  </si>
  <si>
    <t>柔软素材细长储物盒带磁铁 白色色</t>
  </si>
  <si>
    <t>薇塔维达尔冰酒200ml</t>
  </si>
  <si>
    <t>蒙娜丽莎150P小企鹅厨房用纸</t>
  </si>
  <si>
    <t>纯棉小点点长袖连体哈衣</t>
  </si>
  <si>
    <t>柔软素材细长储物盒带磁铁 蓝色</t>
  </si>
  <si>
    <t>柔软素材宽储物盒带磁铁 白色</t>
  </si>
  <si>
    <t>食品收纳篮宽型515 黑色</t>
  </si>
  <si>
    <t>彩色小街便当盒双层 粉色</t>
  </si>
  <si>
    <t>法国劲帆拉佩龙干红葡萄酒</t>
  </si>
  <si>
    <t>天然竹纤维小猫咪刺绣浴巾</t>
  </si>
  <si>
    <t>洗浴用品篮 不透明白色</t>
  </si>
  <si>
    <t>海底世界背心哈衣</t>
  </si>
  <si>
    <t>干货储存箱6.0 粉色</t>
  </si>
  <si>
    <t>法国教皇庄园干红葡萄酒</t>
  </si>
  <si>
    <t>美味甜品背心哈衣</t>
  </si>
  <si>
    <t>厨房抽屉用细长储物盒 白色</t>
  </si>
  <si>
    <t>案板和刀具置物架</t>
  </si>
  <si>
    <t>韩国JVR时尚茶杯 1.6L蓝色</t>
  </si>
  <si>
    <t>贵族巧克力甜红葡萄酒</t>
  </si>
  <si>
    <t>洗浴用品篮 透明蓝色</t>
  </si>
  <si>
    <t>明星小屋背心哈衣  天蓝色</t>
  </si>
  <si>
    <t>长方形柔软储物盒细长型带磁铁 绿色</t>
  </si>
  <si>
    <t>动物世界两面围嘴</t>
  </si>
  <si>
    <t>洗浴用品篮 不透明绿色</t>
  </si>
  <si>
    <t>美味甜品和袍上衣</t>
  </si>
  <si>
    <t>意面存储罐</t>
  </si>
  <si>
    <t>塑料袋口改装小工具KK-222</t>
  </si>
  <si>
    <t>魅力法国大号保鲜袋25p</t>
  </si>
  <si>
    <t>名峪马哥干红葡萄酒</t>
  </si>
  <si>
    <t>立型储物篮A4 蓝色</t>
  </si>
  <si>
    <t>柏翠提莫斯卡托桃红起泡</t>
  </si>
  <si>
    <t>禾富桃红葡萄酒</t>
  </si>
  <si>
    <t>美优乐大师珍藏干红葡萄酒</t>
  </si>
  <si>
    <t>拉菲珍藏梅多克红葡萄酒</t>
  </si>
  <si>
    <t>AVIVA火焰酒蓝色</t>
  </si>
  <si>
    <t>木桐嘉棣红葡萄酒</t>
  </si>
  <si>
    <t>小龙船波尔多红葡萄酒</t>
  </si>
  <si>
    <t>魔叶珍藏黑皮诺干红葡萄酒</t>
  </si>
  <si>
    <t>魔术海绵DX 不需清洁剂</t>
  </si>
  <si>
    <t>柏翠提莫斯卡托甜白起泡</t>
  </si>
  <si>
    <t>贵族咖啡甜红葡萄酒</t>
  </si>
  <si>
    <t>安娜斯橡木桶干红葡萄酒</t>
  </si>
  <si>
    <t>安娜斯佳酿干红葡萄酒</t>
  </si>
  <si>
    <t>木桐嘉棣珍藏梅多克红葡萄酒</t>
  </si>
  <si>
    <t>拉菲传说梅多克法定产区红葡萄酒</t>
  </si>
  <si>
    <t>美优乐城堡珍藏红葡萄酒</t>
  </si>
  <si>
    <t>瓦卡多西拉干红</t>
  </si>
  <si>
    <t>黄金一代甜白混酿葡萄酒</t>
  </si>
  <si>
    <t>唐西娅桃红甜高泡葡萄酒</t>
  </si>
  <si>
    <t>大宝橡木桶陈酿干红葡萄酒</t>
  </si>
  <si>
    <t>雅典娜金钻甜白葡萄酒</t>
  </si>
  <si>
    <t>缪斯黑钻甜白葡萄酒</t>
  </si>
  <si>
    <t>拉菲巴斯克珍藏卡麦妮红葡萄酒</t>
  </si>
  <si>
    <t>拉菲传奇梅多克红葡萄酒</t>
  </si>
  <si>
    <t>2p玉米洗碗巾</t>
  </si>
  <si>
    <t>胡桃夹子挂钟</t>
  </si>
  <si>
    <t>古罗马12件套</t>
  </si>
  <si>
    <t>一杯一碟*5，壶，糖罐各1</t>
  </si>
  <si>
    <t>美发美容仪</t>
  </si>
  <si>
    <t>吹风机</t>
  </si>
  <si>
    <t>金</t>
  </si>
  <si>
    <t>超声波净颜焕肤仪</t>
  </si>
  <si>
    <t>WY-601</t>
  </si>
  <si>
    <t>42℃钛金赋活美颜仪</t>
  </si>
  <si>
    <t>WY-501（第二代）</t>
  </si>
  <si>
    <t>教皇系列紫色套色水晶果盘</t>
  </si>
  <si>
    <t>Bowl Linum</t>
  </si>
  <si>
    <t>蓝孔雀手工水晶台灯</t>
  </si>
  <si>
    <t>Blue Bespoke</t>
  </si>
  <si>
    <t>葡萄酒保鲜分杯机</t>
  </si>
  <si>
    <t>只</t>
  </si>
  <si>
    <t>双立人指甲钳</t>
  </si>
  <si>
    <t>ZW-N816</t>
  </si>
  <si>
    <t>欧乐B成人牙刷（蓝色、粉色）</t>
  </si>
  <si>
    <t>D16.523.U</t>
  </si>
  <si>
    <t>新秀丽双肩包（红）</t>
  </si>
  <si>
    <t>TQ0*40001</t>
  </si>
  <si>
    <t>摩飞硅胶厨具套装</t>
  </si>
  <si>
    <t>MR1032</t>
  </si>
  <si>
    <t>电水壶</t>
  </si>
  <si>
    <t>KBOV2001.GR复古白</t>
  </si>
  <si>
    <t>硬质氧化不粘炒锅</t>
  </si>
  <si>
    <t>PN枫年CHWP-30</t>
  </si>
  <si>
    <t>博朗美容仪</t>
  </si>
  <si>
    <t>2020年卡洛琳系列</t>
  </si>
  <si>
    <t>瑟尔诺</t>
  </si>
  <si>
    <t>小黑伞BH200系列</t>
  </si>
  <si>
    <t>樱漫</t>
  </si>
  <si>
    <t>江南系列</t>
  </si>
  <si>
    <t>四季彩</t>
  </si>
  <si>
    <t>花浅翠</t>
  </si>
  <si>
    <t>防晒帽</t>
  </si>
  <si>
    <t>2020年穹顶系列亲子防晒渔夫帽（双面）</t>
  </si>
  <si>
    <t>衣物护理机</t>
  </si>
  <si>
    <t>MR2050</t>
  </si>
  <si>
    <t>博朗剃须刀</t>
  </si>
  <si>
    <t>92960C</t>
  </si>
  <si>
    <t>摩飞电水壶-半握柄 白色</t>
  </si>
  <si>
    <t>MR7456A</t>
  </si>
  <si>
    <t>SKG K31系列（新品）象牙白</t>
  </si>
  <si>
    <t>K31</t>
  </si>
  <si>
    <t>大宇家用多功能刀架</t>
  </si>
  <si>
    <t>DYDJ-30W</t>
  </si>
  <si>
    <t>伊莱克斯蒸发式冷风扇</t>
  </si>
  <si>
    <t>EGEF3010</t>
  </si>
  <si>
    <t>尚膳宝草莓便当盒</t>
  </si>
  <si>
    <t>2 x 500ml=1L</t>
  </si>
  <si>
    <t>AVIVA火焰酒黄色</t>
  </si>
  <si>
    <t>帕莎时代粉色玻璃杯（250ml）</t>
  </si>
  <si>
    <t>52300粉色</t>
  </si>
  <si>
    <t>帕莎时尚彩色玻璃杯（粉）340ml</t>
  </si>
  <si>
    <t>41010粉色</t>
  </si>
  <si>
    <t>帕莎马尔代夫高脚杯</t>
  </si>
  <si>
    <t>440041</t>
  </si>
  <si>
    <t>帕莎美酒佳酿高脚杯</t>
  </si>
  <si>
    <t>66113</t>
  </si>
  <si>
    <t>1P粉玫瑰瓷花边圆盘（大）27cm</t>
  </si>
  <si>
    <t>1P</t>
  </si>
  <si>
    <t>粉玫瑰3P圆盘（中）</t>
  </si>
  <si>
    <t>3P</t>
  </si>
  <si>
    <t>金玫瑰2P圆深盘子（大）</t>
  </si>
  <si>
    <t>18*4.5cm</t>
  </si>
  <si>
    <t>2P金玫瑰方深盘子（小）</t>
  </si>
  <si>
    <t>15*2.5cm</t>
  </si>
  <si>
    <t>MD035蓝瓷汤勺</t>
  </si>
  <si>
    <t>15*5*4.5</t>
  </si>
  <si>
    <t>MD066蓝瓷深圆盘</t>
  </si>
  <si>
    <t>11*2.8cm</t>
  </si>
  <si>
    <t>帕莎时代蓝色玻璃杯（340ml）52310</t>
  </si>
  <si>
    <t>8/件 、6/小盒</t>
  </si>
  <si>
    <t>帕莎灵卡粉色平底杯500ml 420415</t>
  </si>
  <si>
    <t>8盒/件  6/小盒</t>
  </si>
  <si>
    <t>小狗吸尘器</t>
  </si>
  <si>
    <t>T10 Earl</t>
  </si>
  <si>
    <t>小狗除螨仪</t>
  </si>
  <si>
    <t>D-615</t>
  </si>
  <si>
    <t>拉杆箱S</t>
  </si>
  <si>
    <t>LH114UC3银灰色</t>
  </si>
  <si>
    <t>拉杆箱M</t>
  </si>
  <si>
    <t>LH414UC3银灰色</t>
  </si>
  <si>
    <t>拉杆箱L</t>
  </si>
  <si>
    <t>LH814UC3银灰色</t>
  </si>
  <si>
    <t>LH814UC3铁灰色</t>
  </si>
  <si>
    <t>LH418LT5白色</t>
  </si>
  <si>
    <t>LH818LT5白色</t>
  </si>
  <si>
    <t>LH418LT5石墨灰</t>
  </si>
  <si>
    <t>LH418LT5黑色</t>
  </si>
  <si>
    <t>LH818LT5黑色</t>
  </si>
  <si>
    <t>LH118LT5银色</t>
  </si>
  <si>
    <t>LH418LT5银色</t>
  </si>
  <si>
    <t>LH818LT5银色</t>
  </si>
  <si>
    <t>LH814AC3银白色</t>
  </si>
  <si>
    <t>LH114AC3黑色</t>
  </si>
  <si>
    <t>LH418HW9黑色</t>
  </si>
  <si>
    <t>LH818CK8黑色</t>
  </si>
  <si>
    <t>LH118SD9白色</t>
  </si>
  <si>
    <t>LH418SD9白色</t>
  </si>
  <si>
    <t>LH818BL9铁灰色</t>
  </si>
  <si>
    <t>LH818HP9银色</t>
  </si>
  <si>
    <t>LT118HP5石墨兰</t>
  </si>
  <si>
    <t>LH114CS4深灰</t>
  </si>
  <si>
    <t>LH414CS4深灰</t>
  </si>
  <si>
    <t>LH414CS4墨绿</t>
  </si>
  <si>
    <t>LH114RB4巧克力</t>
  </si>
  <si>
    <t>LH414RB4巧克力</t>
  </si>
  <si>
    <t>LH814RB4巧克力</t>
  </si>
  <si>
    <t>LM114DL7黑色</t>
  </si>
  <si>
    <t>LM414DL7黑色</t>
  </si>
  <si>
    <t>烤箱</t>
  </si>
  <si>
    <t>i7</t>
  </si>
  <si>
    <t>C40</t>
  </si>
  <si>
    <t>厨师机</t>
  </si>
  <si>
    <t>740</t>
  </si>
  <si>
    <t>mosh!保温保冷杯拿铁系列 450ml 
宝蓝色</t>
  </si>
  <si>
    <t>DMLB450BL</t>
  </si>
  <si>
    <t>mosh!保温保冷杯拿铁系列 450ml 
红色</t>
  </si>
  <si>
    <t>DMLB450RD</t>
  </si>
  <si>
    <t>BRUNO多功能料理炉标配 复古红</t>
  </si>
  <si>
    <t>B0E021</t>
  </si>
  <si>
    <t>BRUNO多功能陶瓷深锅</t>
  </si>
  <si>
    <t>BOE021-NABE</t>
  </si>
  <si>
    <t>扬基小瓶香薰蜡烛美版（花园甜豆）</t>
  </si>
  <si>
    <t>扬基中瓶香薰蜡烛（露天午后）</t>
  </si>
  <si>
    <t>液体芳香夹-媚日柔沙</t>
  </si>
  <si>
    <t>液体芳香夹-丁香花开</t>
  </si>
  <si>
    <t>芳香夹-巴哈马微风</t>
  </si>
  <si>
    <t>芳香夹-黑樱桃</t>
  </si>
  <si>
    <t>芳香夹-粉色沙滩</t>
  </si>
  <si>
    <t>芳香夹-鼠尾草香橘</t>
  </si>
  <si>
    <t>烛台套装-粉纹/大</t>
  </si>
  <si>
    <t>大</t>
  </si>
  <si>
    <t>烛台套装-金波/大</t>
  </si>
  <si>
    <t>约克系列 密封罐-125ml</t>
  </si>
  <si>
    <t>125ml</t>
  </si>
  <si>
    <t>约克系列 密封罐-350ml</t>
  </si>
  <si>
    <t>350ml</t>
  </si>
  <si>
    <t>伯明翰系列 多用罐-250ml</t>
  </si>
  <si>
    <t>250ml</t>
  </si>
  <si>
    <t>伯明翰系列 多用罐-500ml</t>
  </si>
  <si>
    <t>500ml</t>
  </si>
  <si>
    <t>伯明翰系列 多用罐-1000ml</t>
  </si>
  <si>
    <t>1000ml</t>
  </si>
  <si>
    <t>托普系列 密封罐</t>
  </si>
  <si>
    <t>复古系列 密封罐</t>
  </si>
  <si>
    <t>果汁研磨套装</t>
  </si>
  <si>
    <t>蜂蜜罐</t>
  </si>
  <si>
    <t>Beautyouth系列 煎烤锅-清绛红</t>
  </si>
  <si>
    <t>清绛红</t>
  </si>
  <si>
    <t>德龙胶囊咖啡机</t>
  </si>
  <si>
    <t>黑色</t>
  </si>
  <si>
    <t>白色</t>
  </si>
  <si>
    <t>mosh!保温保冷杯拿铁系列 450ml 
黄色</t>
  </si>
  <si>
    <t>DMLB450YE</t>
  </si>
  <si>
    <t>mosh!保温保冷杯拿铁系列450ml
象牙色</t>
  </si>
  <si>
    <t>DMLB450IV</t>
  </si>
  <si>
    <t>新秀丽双肩包</t>
  </si>
  <si>
    <t>BQ7*09003</t>
  </si>
  <si>
    <t>双肩包--黑色</t>
  </si>
  <si>
    <t>TS5*09003</t>
  </si>
  <si>
    <t>新秀丽双肩背包-灰色</t>
  </si>
  <si>
    <t>TR1*08005</t>
  </si>
  <si>
    <t>便携搅拌杯新品（蓝色）</t>
  </si>
  <si>
    <t>MR9000</t>
  </si>
  <si>
    <t>康宁百丽餐具十二件组OV12</t>
  </si>
  <si>
    <t>OV12</t>
  </si>
  <si>
    <t>Yankee Candle 大瓶香薰蜡烛-松软毛巾</t>
  </si>
  <si>
    <t>Yankee Candle 大瓶香薰蜡烛-柔软梦香</t>
  </si>
  <si>
    <t>Yankee Candle 中瓶香薰蜡烛-黑樱桃</t>
  </si>
  <si>
    <t>Yankee Candle 小瓶香薰蜡烛-金色沙滩</t>
  </si>
  <si>
    <t>Yankee Candle 小瓶香薰蜡烛-月色</t>
  </si>
  <si>
    <t>Yankee Candle 小瓶香薰蜡烛-黑樱桃</t>
  </si>
  <si>
    <t>Yankee Candle 许愿烛-净棉</t>
  </si>
  <si>
    <t>Yankee Candle 茶烛-海洋之息</t>
  </si>
  <si>
    <t>Yankee Candle 蜡烛杯 烛台-透明</t>
  </si>
  <si>
    <t>Zwilling Moment 16cm双耳炖锅</t>
  </si>
  <si>
    <t>16cm</t>
  </si>
  <si>
    <t>ZW-C102
ZWILLING Passion 深烧锅24cm</t>
  </si>
  <si>
    <t>深烧锅24cm</t>
  </si>
  <si>
    <t>ZW-C101
ZWILLING Passion 深烧锅20cm</t>
  </si>
  <si>
    <t>康宁晶彩透明锅和餐具组合装VS-1.5OV6/E/SEXY</t>
  </si>
  <si>
    <t>VS-1.5OV6/E/SEXY</t>
  </si>
  <si>
    <t>康宁百丽餐具十件组10D-A</t>
  </si>
  <si>
    <t>十件组10D-A</t>
  </si>
  <si>
    <t>德龙胶囊暖风机-粉红色</t>
  </si>
  <si>
    <t>HFX30C18.IW</t>
  </si>
  <si>
    <t>德龙胶囊暖风机-薄荷绿</t>
  </si>
  <si>
    <t>HFX30C18.GR</t>
  </si>
  <si>
    <t>德龙电油汀</t>
  </si>
  <si>
    <t>TRD41020T</t>
  </si>
  <si>
    <t>V550920T</t>
  </si>
  <si>
    <t>康宁晶彩透明锅VS-1.5+VS-2.2</t>
  </si>
  <si>
    <t>直发梳HS99-P粉(裸机版）</t>
  </si>
  <si>
    <t>HS99-P粉(裸机版</t>
  </si>
  <si>
    <t>直发梳HS99-W白(裸机版）</t>
  </si>
  <si>
    <t>HS99-W白(裸机版）</t>
  </si>
  <si>
    <t>吹风机381白</t>
  </si>
  <si>
    <t>381白</t>
  </si>
  <si>
    <t>吹风机381黑</t>
  </si>
  <si>
    <t>381黑</t>
  </si>
  <si>
    <t>吹风机381红</t>
  </si>
  <si>
    <t>381红</t>
  </si>
  <si>
    <t>煮蛋器827</t>
  </si>
  <si>
    <t>827</t>
  </si>
  <si>
    <t>真空袋VBR1506</t>
  </si>
  <si>
    <t>VBR1506</t>
  </si>
  <si>
    <t>真空袋VBR2006</t>
  </si>
  <si>
    <t>VBR2006</t>
  </si>
  <si>
    <t>真空袋VBR3006</t>
  </si>
  <si>
    <t>VBR3006</t>
  </si>
  <si>
    <t>真空袋VBS2030</t>
  </si>
  <si>
    <t>VBS2030</t>
  </si>
  <si>
    <t>真空罐1400ml</t>
  </si>
  <si>
    <t>1400ml</t>
  </si>
  <si>
    <t>真空罐2000ml</t>
  </si>
  <si>
    <t>2000ml</t>
  </si>
  <si>
    <t>组合款仙人球</t>
  </si>
  <si>
    <t>P24190108</t>
  </si>
  <si>
    <t>组合款仙人掌</t>
  </si>
  <si>
    <t>P24190109</t>
  </si>
  <si>
    <t>粉色小口矮花瓶</t>
  </si>
  <si>
    <t>S16180513</t>
  </si>
  <si>
    <t>粉色小口高花瓶</t>
  </si>
  <si>
    <t>S16180514</t>
  </si>
  <si>
    <t>53CM FAMILY摆件</t>
  </si>
  <si>
    <t>SK871421H</t>
  </si>
  <si>
    <t>54CM WELCOME摆件</t>
  </si>
  <si>
    <t>SK871459H</t>
  </si>
  <si>
    <t>日本MOMO-miniii迷你保温杯-纯白奶油</t>
  </si>
  <si>
    <t>猪宝宝暖风机</t>
  </si>
  <si>
    <t>泰迪珍藏拍拍灯</t>
  </si>
  <si>
    <t>扬基中瓶香薰蜡烛美版（椰子番石榴）</t>
  </si>
  <si>
    <t>1523469</t>
  </si>
  <si>
    <t>Beautyouth系列玉子烧-倾城粉</t>
  </si>
  <si>
    <t>LJ1518E1</t>
  </si>
  <si>
    <t>康宁 土耳其进口幻彩系列波纹餐具4件套</t>
  </si>
  <si>
    <t>VS-AMW4/CN</t>
  </si>
  <si>
    <t>康宁（VISIONS）土耳其进口饭碗6件组</t>
  </si>
  <si>
    <t>VS-AMR6</t>
  </si>
  <si>
    <t>康宁 土耳其进口幻彩系列波纹餐具6件套（VS-AMW6/CN）·琥珀色</t>
  </si>
  <si>
    <t>VS-AMW6/CN</t>
  </si>
  <si>
    <t>康宁SD瑞士钻锅带盖中华炒锅30CM-61130C·黑色</t>
  </si>
  <si>
    <t>SD30-WK/CN</t>
  </si>
  <si>
    <t>飞燕草餐具</t>
  </si>
  <si>
    <t>玫瑰餐具</t>
  </si>
  <si>
    <t>G125球型螺旋LED灯丝灯</t>
  </si>
  <si>
    <t>G125</t>
  </si>
  <si>
    <t>菠萝灯</t>
  </si>
  <si>
    <t>G125 Pineapple</t>
  </si>
  <si>
    <t>钻石灯</t>
  </si>
  <si>
    <t>D120</t>
  </si>
  <si>
    <t>黑色无影灯</t>
  </si>
  <si>
    <t>G125 Top-mirrow</t>
  </si>
  <si>
    <t>阿利坎特葡萄灯</t>
  </si>
  <si>
    <t>Alicante</t>
  </si>
  <si>
    <t>毕尔巴鄂波纹灯</t>
  </si>
  <si>
    <t>GW150 Bilbao</t>
  </si>
  <si>
    <t>外星人</t>
  </si>
  <si>
    <t>PS165 Organic</t>
  </si>
  <si>
    <t>卡尔加里蘑菇灯</t>
  </si>
  <si>
    <t>MS195 Calgary</t>
  </si>
  <si>
    <t>维也纳花瓶</t>
  </si>
  <si>
    <t>VA188 Vienna</t>
  </si>
  <si>
    <t>松兹瓦尔</t>
  </si>
  <si>
    <t>DG150FR SUNDSVALL</t>
  </si>
  <si>
    <t>卡尔玛</t>
  </si>
  <si>
    <t>G200 KALMAR</t>
  </si>
  <si>
    <t>阿维斯塔</t>
  </si>
  <si>
    <t>AVESTA</t>
  </si>
  <si>
    <t>博登</t>
  </si>
  <si>
    <t>BODEN</t>
  </si>
  <si>
    <t>大诺拉</t>
  </si>
  <si>
    <t>G125 NORA</t>
  </si>
  <si>
    <t>基律纳</t>
  </si>
  <si>
    <t>KIRUNA</t>
  </si>
  <si>
    <t>吊式LOVE字母灯</t>
  </si>
  <si>
    <t>G125 LOVE&amp;HOME</t>
  </si>
  <si>
    <t>台式LOVE字母灯</t>
  </si>
  <si>
    <t>台式HOME字母灯</t>
  </si>
  <si>
    <t>台式IDEA字母灯</t>
  </si>
  <si>
    <t>G125 IDEA</t>
  </si>
  <si>
    <t>星球灯</t>
  </si>
  <si>
    <t>G125 Stars</t>
  </si>
  <si>
    <t>吊钟型玻璃纤维LED灯</t>
  </si>
  <si>
    <t>ST64</t>
  </si>
  <si>
    <t>台式HEART字母灯</t>
  </si>
  <si>
    <t>G125 HEART</t>
  </si>
  <si>
    <t>台式心形字母灯</t>
  </si>
  <si>
    <t>G125 心形</t>
  </si>
  <si>
    <t>摩纳哥便携式LED台灯</t>
  </si>
  <si>
    <t>DTLG80</t>
  </si>
  <si>
    <t>立方体金属灯座</t>
  </si>
  <si>
    <t>立方体实木灯座</t>
  </si>
  <si>
    <t>圆柱体金属灯座</t>
  </si>
  <si>
    <t>圆柱体大理石灯座</t>
  </si>
  <si>
    <t>极简金属落地灯座</t>
  </si>
  <si>
    <t>中华刀（170mm）</t>
  </si>
  <si>
    <t>1394N(BE0032)</t>
  </si>
  <si>
    <t>关孙六茜系列 三德刀165MM</t>
  </si>
  <si>
    <t>AE-2905</t>
  </si>
  <si>
    <t>关孙六茜系列 小三德刀145MM</t>
  </si>
  <si>
    <t>AE-2906</t>
  </si>
  <si>
    <t>中华砍刀</t>
  </si>
  <si>
    <t>BE-0024(SK-10)</t>
  </si>
  <si>
    <t>喵系列厨房剪刀</t>
  </si>
  <si>
    <t>DH-2721</t>
  </si>
  <si>
    <t>喵系列饭勺</t>
  </si>
  <si>
    <t>DH-2723</t>
  </si>
  <si>
    <t>喵系列擦菜板</t>
  </si>
  <si>
    <t>DH-2724</t>
  </si>
  <si>
    <t>喵系列量勺</t>
  </si>
  <si>
    <t>DH-2727</t>
  </si>
  <si>
    <t>喵系列汤勺</t>
  </si>
  <si>
    <t>DE-6250</t>
  </si>
  <si>
    <t>喵系列漏勺</t>
  </si>
  <si>
    <t>DE-6252</t>
  </si>
  <si>
    <t>喵系列打蛋器</t>
  </si>
  <si>
    <t>DE-6255</t>
  </si>
  <si>
    <t>SELECT 100可调节搽菜板</t>
  </si>
  <si>
    <t>DH-5700</t>
  </si>
  <si>
    <t>量勺套装</t>
  </si>
  <si>
    <t>DH-7122</t>
  </si>
  <si>
    <t>敲肉器</t>
  </si>
  <si>
    <t>DH-7141(041BE0816)</t>
  </si>
  <si>
    <t>红酒开瓶器</t>
  </si>
  <si>
    <t>DH-7183</t>
  </si>
  <si>
    <t>拉葱刨皮器</t>
  </si>
  <si>
    <t>DH-7244</t>
  </si>
  <si>
    <t>滤杯架 付接盘</t>
  </si>
  <si>
    <t>DR-5403</t>
  </si>
  <si>
    <t>西餐叉</t>
  </si>
  <si>
    <t>FA-5071</t>
  </si>
  <si>
    <t>黄油刀</t>
  </si>
  <si>
    <t>FA-5078</t>
  </si>
  <si>
    <t>蜜瓜勺</t>
  </si>
  <si>
    <t>FA-5082</t>
  </si>
  <si>
    <t>铁质修眉刀（5支装）</t>
  </si>
  <si>
    <t>BTM-5F1</t>
  </si>
  <si>
    <t>铁质安全修眉刀（5支装）</t>
  </si>
  <si>
    <t>BTMG-5F</t>
  </si>
  <si>
    <t>迷你修眉刀(3把装)</t>
  </si>
  <si>
    <t>FRML-3PSV</t>
  </si>
  <si>
    <t>修眉刀(3把装)</t>
  </si>
  <si>
    <t>FRL-3PSV9</t>
  </si>
  <si>
    <t>防敏感修眉刀</t>
  </si>
  <si>
    <t>PVL-3P4</t>
  </si>
  <si>
    <t>迷你睫毛夹  蓝色</t>
  </si>
  <si>
    <t>KQ-3036</t>
  </si>
  <si>
    <t>弧度睫毛夹(21度）</t>
  </si>
  <si>
    <t>KQ-3084</t>
  </si>
  <si>
    <t>弧度睫毛夹(19.5度)</t>
  </si>
  <si>
    <t>KQ-3085</t>
  </si>
  <si>
    <t>弧度睫毛夹(18度)</t>
  </si>
  <si>
    <t>KQ-3086</t>
  </si>
  <si>
    <t>两用粉扑(长方形大）</t>
  </si>
  <si>
    <t>KQ-3065</t>
  </si>
  <si>
    <t>两用粉扑（长方形小）</t>
  </si>
  <si>
    <t>KQ-3066</t>
  </si>
  <si>
    <t>两用粉扑（圆角大）</t>
  </si>
  <si>
    <t>KQ-3067</t>
  </si>
  <si>
    <t>两用粉扑（圆角中）</t>
  </si>
  <si>
    <t>KQ-3068</t>
  </si>
  <si>
    <t>平型口</t>
  </si>
  <si>
    <t>KQ-3211</t>
  </si>
  <si>
    <t>圆型口眉拔</t>
  </si>
  <si>
    <t>KQ-3210</t>
  </si>
  <si>
    <t>用修眉剪（粉红 ）</t>
  </si>
  <si>
    <t>KQ-3032</t>
  </si>
  <si>
    <t>专业护发梳（蓝色 ）S</t>
  </si>
  <si>
    <t>KQ-3020</t>
  </si>
  <si>
    <t>专业护发梳（蓝色 ）L</t>
  </si>
  <si>
    <t>KQ-3021</t>
  </si>
  <si>
    <t>贝印发梳 （折叠）红</t>
  </si>
  <si>
    <t>KQ-0264</t>
  </si>
  <si>
    <t>防静电梳子S</t>
  </si>
  <si>
    <t>KQ-1169</t>
  </si>
  <si>
    <t>防静电梳子L</t>
  </si>
  <si>
    <t>KQ-1170</t>
  </si>
  <si>
    <t>便携式去尘刷 [附有镜子]</t>
  </si>
  <si>
    <t>HL-0525</t>
  </si>
  <si>
    <t>超吸水干发巾S</t>
  </si>
  <si>
    <t>KQ-3000</t>
  </si>
  <si>
    <t>超吸水干发帽</t>
  </si>
  <si>
    <t>KQ-3002</t>
  </si>
  <si>
    <t>欧乐B成人牙刷P600
D501.524M</t>
  </si>
  <si>
    <t>D501.524M</t>
  </si>
  <si>
    <t>欧乐B牙刷头EB50-3</t>
  </si>
  <si>
    <t>EB50-3</t>
  </si>
  <si>
    <t>欧乐B牙刷头EB25－3</t>
  </si>
  <si>
    <t>EB25－3</t>
  </si>
  <si>
    <t>欧乐B牙刷头EB20-4</t>
  </si>
  <si>
    <t>EB20-4</t>
  </si>
  <si>
    <t>WMF厨房小公具3件套WMF20 KITCHEN GADGET SET 3-PIECE</t>
  </si>
  <si>
    <t>Kitchen gadget set, 3-piece</t>
  </si>
  <si>
    <t>WMF20玻璃盖版，直径28厘米WMF20 GLASS LID 28 CM</t>
  </si>
  <si>
    <t>Glass Lid 28 cm</t>
  </si>
  <si>
    <t>富士搪瓷把手杯8CM 白色 SD-8MG.W</t>
  </si>
  <si>
    <t>30/件</t>
  </si>
  <si>
    <t>富士搪瓷把手杯8CM 红色 SD-8MG.R</t>
  </si>
  <si>
    <t>富士搪瓷把手杯8CM 黄色 SD-8MG.Y</t>
  </si>
  <si>
    <t>富士搪瓷把手杯8CM 绿色 SD-8MG.G</t>
  </si>
  <si>
    <t>富士搪瓷把手杯8CM 黑色 SD-8MG.BK</t>
  </si>
  <si>
    <t>富士搪瓷把手杯8CM 灰色 SD-8MG.SB</t>
  </si>
  <si>
    <t>富士OP油杯1.7L 黄色 OP-1.7D.NY</t>
  </si>
  <si>
    <t>12/件</t>
  </si>
  <si>
    <t>榨汁杯-蓝色</t>
  </si>
  <si>
    <t>MR9800</t>
  </si>
  <si>
    <t>榨汁杯-浅蓝</t>
  </si>
  <si>
    <t>榨汁杯-粉色</t>
  </si>
  <si>
    <t>2021年-果趣系列五折伞-拾榴</t>
  </si>
  <si>
    <t>拾榴</t>
  </si>
  <si>
    <t>2021年-胶囊系列五折伞-C布拉格黄</t>
  </si>
  <si>
    <t>布拉格黄</t>
  </si>
  <si>
    <t>2021年-栖寻系列五折伞 稚鹅</t>
  </si>
  <si>
    <t>稚鹅</t>
  </si>
  <si>
    <t>2021年-乐玩系列三折伞 奶茶啵啵</t>
  </si>
  <si>
    <t>奶茶啵啵</t>
  </si>
  <si>
    <t>2021双层小黑伞系列三折伞-大花B 岚陌</t>
  </si>
  <si>
    <t>大花B 岚陌</t>
  </si>
  <si>
    <t>2021双层小黑伞系列三折伞-大花B 庭芥</t>
  </si>
  <si>
    <t>大花B 庭芥</t>
  </si>
  <si>
    <t>2021双层小黑伞系列三折伞-碎花A 芷蕊</t>
  </si>
  <si>
    <t>碎花A 芷蕊</t>
  </si>
  <si>
    <t>日本ASVEL阿司倍鹭-S计量米缸 6kg-白色</t>
  </si>
  <si>
    <t>计量米缸 6kg-白色</t>
  </si>
  <si>
    <t>日本Bruno-bruno冰激凌机 香草白</t>
  </si>
  <si>
    <t>BZK-B01-WH</t>
  </si>
  <si>
    <t>康宁（VISIONS）晶彩透明锅（450ml宝宝单锅）</t>
  </si>
  <si>
    <t>VS-155N/TB</t>
  </si>
  <si>
    <t>康宁（VISIONS）晶彩透明锅（单柄1.5L）</t>
  </si>
  <si>
    <t>VSP-15-E-CL/ZK</t>
  </si>
  <si>
    <t>康宁（VISIONS）20CM耐热玻璃蒸格</t>
  </si>
  <si>
    <t>VSM-20/CN/OCJ</t>
  </si>
  <si>
    <t>康宁（VISIONS）20CM耐高温硅胶蒸格</t>
  </si>
  <si>
    <t>VSM-SIL/CN</t>
  </si>
  <si>
    <t>康宁 韩国进口骨瓷汤匙6件组</t>
  </si>
  <si>
    <t>910-PV-6/CN</t>
  </si>
  <si>
    <t>IB玻璃空气炸锅-粉色</t>
  </si>
  <si>
    <t>IB-GBAF/PK</t>
  </si>
  <si>
    <t>小狗吸尘器T12</t>
  </si>
  <si>
    <t>T12 Duke Rinse</t>
  </si>
  <si>
    <t>小狗吸尘器T11</t>
  </si>
  <si>
    <t>T11 Earl Rinse</t>
  </si>
  <si>
    <t>ww迷你蜡烛（野生紫罗兰）</t>
  </si>
  <si>
    <t>66028</t>
  </si>
  <si>
    <t>ww迷你蜡烛（熏香茉莉）</t>
  </si>
  <si>
    <t>66038</t>
  </si>
  <si>
    <t>ww迷你蜡烛（香茅&amp;百合）</t>
  </si>
  <si>
    <t>66065</t>
  </si>
  <si>
    <t>ww迷你蜡烛（黑罂粟）</t>
  </si>
  <si>
    <t>66029</t>
  </si>
  <si>
    <t>ww迷你蜡烛（海岛椰香）</t>
  </si>
  <si>
    <t>66115</t>
  </si>
  <si>
    <t>ww迷你蜡烛（佛手柑&amp;罗勒）</t>
  </si>
  <si>
    <t>66058</t>
  </si>
  <si>
    <t>ww迷你蜡烛（柳树）</t>
  </si>
  <si>
    <t>66375</t>
  </si>
  <si>
    <t>ww迷你蜡烛（玫瑰）</t>
  </si>
  <si>
    <t>66068</t>
  </si>
  <si>
    <t>WW中瓶三色香薰蜡烛（温暖树林）</t>
  </si>
  <si>
    <t>92911</t>
  </si>
  <si>
    <t>WW中瓶三色香薰蜡烛（秋日小憩）</t>
  </si>
  <si>
    <t>92952</t>
  </si>
  <si>
    <t>WW中瓶三色香薰蜡烛（宁静隐居）</t>
  </si>
  <si>
    <t>92965</t>
  </si>
  <si>
    <t>日本MOSH拿铁铸铁锅款午餐盒-白色</t>
  </si>
  <si>
    <t>TMLL530WH</t>
  </si>
  <si>
    <t>咖啡范木环玻璃杯新拿铁中号</t>
  </si>
  <si>
    <t>BCLAT12</t>
  </si>
  <si>
    <t>咖啡范木环玻璃杯雪松中号</t>
  </si>
  <si>
    <t>BCNIT12</t>
  </si>
  <si>
    <t>咖啡范木环玻璃杯云杉超小号</t>
  </si>
  <si>
    <t>BCSPR06</t>
  </si>
  <si>
    <t>咖啡范木环玻璃杯云杉中号</t>
  </si>
  <si>
    <t>BCSPR12</t>
  </si>
  <si>
    <t>咖啡范木环玻璃杯樱花小号</t>
  </si>
  <si>
    <t>BCSAS08</t>
  </si>
  <si>
    <t>咖啡范木环玻璃杯樱花中号</t>
  </si>
  <si>
    <t>BCSAS12</t>
  </si>
  <si>
    <t>特别款晴天荷包蛋玻璃咖啡杯 中号</t>
  </si>
  <si>
    <t>SNEG12</t>
  </si>
  <si>
    <t>特别款可可薄荷玻璃咖啡杯 中号</t>
  </si>
  <si>
    <t>CCHB12</t>
  </si>
  <si>
    <t>特别款夏日蜂蜜玻璃咖啡杯 中号</t>
  </si>
  <si>
    <t>SMHN12</t>
  </si>
  <si>
    <t>双层排水碗架 白色</t>
  </si>
  <si>
    <t>85034</t>
  </si>
  <si>
    <t>双层排水碗架 灰色</t>
  </si>
  <si>
    <t>85035</t>
  </si>
  <si>
    <t>Extend - Extendable Dish RackGrey可伸展排水碗架 灰色</t>
  </si>
  <si>
    <t>85040</t>
  </si>
  <si>
    <t>C型单手皂液器 绿</t>
  </si>
  <si>
    <t>85053</t>
  </si>
  <si>
    <t>厨具4件礼盒套装 滤勺夹削皮擦丝器</t>
  </si>
  <si>
    <t>98194</t>
  </si>
  <si>
    <t>Palm Scrub 皂液刷 绿色</t>
  </si>
  <si>
    <t>85004</t>
  </si>
  <si>
    <t>Glasslock钢化隔断保鲜盒670ml</t>
  </si>
  <si>
    <t>MCRK-067</t>
  </si>
  <si>
    <t>Glasslock钢化隔断保鲜盒1000ml</t>
  </si>
  <si>
    <t>MCRK-100</t>
  </si>
  <si>
    <t>Glasslock钢化保鲜盒480ml</t>
  </si>
  <si>
    <t>MCSB-049F</t>
  </si>
  <si>
    <t>Glasslock钢化保鲜盒400ml</t>
  </si>
  <si>
    <t>MCRB-040F</t>
  </si>
  <si>
    <t>Glasslock钢化保鲜盒1025ml</t>
  </si>
  <si>
    <t>MCRD-102F</t>
  </si>
  <si>
    <t>盖朗长方形保鲜盒1090ml</t>
  </si>
  <si>
    <t>MCRB-110F</t>
  </si>
  <si>
    <t>Glasslock钢化保鲜盒850ml</t>
  </si>
  <si>
    <t>MCSB-090F</t>
  </si>
  <si>
    <t>Glasslock钢化保鲜盒950ml</t>
  </si>
  <si>
    <t>MCCB-095F</t>
  </si>
  <si>
    <t>军刀式指甲钳</t>
  </si>
  <si>
    <t>ZW-N69</t>
  </si>
  <si>
    <t>帕莎有氧生活瓶</t>
  </si>
  <si>
    <t>1750CC</t>
  </si>
  <si>
    <t>陶瓷储物罐-灰</t>
  </si>
  <si>
    <t>600ml</t>
  </si>
  <si>
    <t>陶瓷储物罐-青</t>
  </si>
  <si>
    <t>陶瓷储物罐-白</t>
  </si>
  <si>
    <t>密封罐-70ml</t>
  </si>
  <si>
    <t>70ml</t>
  </si>
  <si>
    <t>阿伯丁系列密封瓶-250ml</t>
  </si>
  <si>
    <t>约克系列密封罐-1500ml</t>
  </si>
  <si>
    <t>1500ml</t>
  </si>
  <si>
    <t>英格兰系列密封罐-蓝白250ml</t>
  </si>
  <si>
    <t>利物浦系列密封罐-450ml</t>
  </si>
  <si>
    <t>450ml</t>
  </si>
  <si>
    <t>利物浦系列密封罐-1800ml</t>
  </si>
  <si>
    <t>1800ml</t>
  </si>
  <si>
    <t>迷你密封罐套装</t>
  </si>
  <si>
    <t>55ml*4</t>
  </si>
  <si>
    <t>约克系列密封罐-2000ml</t>
  </si>
  <si>
    <t>早餐食物罐套装</t>
  </si>
  <si>
    <t>300ml</t>
  </si>
  <si>
    <t>食物便携罐</t>
  </si>
  <si>
    <t>搪瓷杯（皮皮和警察，250ml)</t>
  </si>
  <si>
    <t>搪瓷杯370ml（皮皮系列 皮皮的长袜子）</t>
  </si>
  <si>
    <t>370ml</t>
  </si>
  <si>
    <t>香氛蜡烛-奥基夫的菠萝</t>
  </si>
  <si>
    <t>100g/罐</t>
  </si>
  <si>
    <t>香氛蜡烛-白玉兰醉</t>
  </si>
  <si>
    <t>INJUNE陈列架组合（陈列用）</t>
  </si>
  <si>
    <t>保温保冷杯拿铁系列-白色（大）</t>
  </si>
  <si>
    <t>450ml/白色</t>
  </si>
  <si>
    <t>27*30白色不沾油抹布（096散标）</t>
  </si>
  <si>
    <t>096散标</t>
  </si>
  <si>
    <t>16*18白不沾油抹布(010散标）</t>
  </si>
  <si>
    <t>010散标</t>
  </si>
  <si>
    <t>即热饮水机5517（白色）</t>
  </si>
  <si>
    <t>5517（白色）</t>
  </si>
  <si>
    <t>即热饮水机5517（蓝色）</t>
  </si>
  <si>
    <t>5517（蓝色）</t>
  </si>
  <si>
    <t>直发梳HS99人鱼姬</t>
  </si>
  <si>
    <t>HS99人鱼姬</t>
  </si>
  <si>
    <t>日本小林制药超薄型竹炭冰箱专用除臭剂活性炭去味26g 冷冻室用</t>
  </si>
  <si>
    <t>26g</t>
  </si>
  <si>
    <t>日本小林制药水壶除垢剂水垢清洁剂保温杯茶渍不锈钢洗净丸</t>
  </si>
  <si>
    <t>不锈钢洗净丸</t>
  </si>
  <si>
    <t>藍玉　小盘套装</t>
  </si>
  <si>
    <t>19866</t>
  </si>
  <si>
    <t>花瓣 小方盘</t>
  </si>
  <si>
    <t>20070</t>
  </si>
  <si>
    <t>花瓣 长方形盘</t>
  </si>
  <si>
    <t>20068</t>
  </si>
  <si>
    <t>花瓣 异型中钵</t>
  </si>
  <si>
    <t>20073</t>
  </si>
  <si>
    <t>花瓣 双耳钵</t>
  </si>
  <si>
    <t>20071</t>
  </si>
  <si>
    <t>花瓣 中碗</t>
  </si>
  <si>
    <t>20076</t>
  </si>
  <si>
    <t>花瓣 马克杯</t>
  </si>
  <si>
    <t>20081</t>
  </si>
  <si>
    <t>蓝枫林 YK220盘</t>
  </si>
  <si>
    <t>OLAYK22</t>
  </si>
  <si>
    <t>福猫鼠钱餐具套装（12头）</t>
  </si>
  <si>
    <t>TWL1901005</t>
  </si>
  <si>
    <t>周大福联名国潮麻将主题马克杯雀神降临</t>
  </si>
  <si>
    <t>WACOM200094</t>
  </si>
  <si>
    <t>周大福联名国潮麻将主题马克杯龙至万福</t>
  </si>
  <si>
    <t>WACOM200093</t>
  </si>
  <si>
    <t>周大福联名国潮麻将主题马克杯牛人大胡</t>
  </si>
  <si>
    <t>WACOM200092</t>
  </si>
  <si>
    <t>圣诞马克杯-北极熊</t>
  </si>
  <si>
    <t>ZFWAL21000077</t>
  </si>
  <si>
    <t>圣诞马克杯-企鹅</t>
  </si>
  <si>
    <t>ZFWAL21000078</t>
  </si>
  <si>
    <t>圣诞马克杯-雪人</t>
  </si>
  <si>
    <t>ZFWAL21000079</t>
  </si>
  <si>
    <t>蓝枫林 YK135盘</t>
  </si>
  <si>
    <t>OLAYK13</t>
  </si>
  <si>
    <t>蓝枫林 YK145钵</t>
  </si>
  <si>
    <t>OLAY14B</t>
  </si>
  <si>
    <t>蓝枫林 UK六兵卫茶碗</t>
  </si>
  <si>
    <t>OLAU6KO</t>
  </si>
  <si>
    <t>蓝枫林 YK250长盘</t>
  </si>
  <si>
    <t>OLAYK25</t>
  </si>
  <si>
    <t>拿铁弹盖保温保冷杯 360ml 黑色</t>
  </si>
  <si>
    <t>DMLO360BK</t>
  </si>
  <si>
    <t>拿铁弹盖保温保冷杯 360ml 白色</t>
  </si>
  <si>
    <t>DMLO360WH</t>
  </si>
  <si>
    <t>拿铁弹盖保温保冷杯 450ml 红色</t>
  </si>
  <si>
    <t>DMLO450RD</t>
  </si>
  <si>
    <t>素士声波电动牙刷X3U 粉色</t>
  </si>
  <si>
    <t>X3U</t>
  </si>
  <si>
    <t>素士便携抽拉式冲牙器W1 樱花粉</t>
  </si>
  <si>
    <t>W1</t>
  </si>
  <si>
    <t>素士便携抽拉式冲牙器W1迷雾蓝</t>
  </si>
  <si>
    <t>博朗190S全身水洗往复式刮胡刀</t>
  </si>
  <si>
    <t>190S</t>
  </si>
  <si>
    <t>ZWILLING Now S多用刀(红黑)</t>
  </si>
  <si>
    <t>ZW-K312</t>
  </si>
  <si>
    <t>希诺双层玻璃杯-本色</t>
  </si>
  <si>
    <t>XN-7052（300ml）</t>
  </si>
  <si>
    <t>2022年-双层小黑伞系列三折伞系列</t>
  </si>
  <si>
    <t>桃捻</t>
  </si>
  <si>
    <t>零触系列防晒袖套（男款）</t>
  </si>
  <si>
    <t>霜云白</t>
  </si>
  <si>
    <t>对</t>
  </si>
  <si>
    <t>谧黛蓝</t>
  </si>
  <si>
    <t>冰薄系列防晒袖套L码</t>
  </si>
  <si>
    <t>漆夜黑</t>
  </si>
  <si>
    <t>冰薄系列防晒袖套M码</t>
  </si>
  <si>
    <t>幽雾粉</t>
  </si>
  <si>
    <t>东震宏冠公司（原东安新苑）商品清单</t>
  </si>
  <si>
    <t>商品名</t>
  </si>
  <si>
    <t>完整条码</t>
  </si>
  <si>
    <t>实际盘点数量</t>
  </si>
  <si>
    <t>小蜜蜂有机棉浴巾</t>
  </si>
  <si>
    <t>8809239735026</t>
  </si>
  <si>
    <t>8809239735453</t>
  </si>
  <si>
    <t>Clippasafe防走失背包足球小宝贝</t>
  </si>
  <si>
    <t>5015876022440</t>
  </si>
  <si>
    <t>Clippasafe儿童汽车颈枕3-8岁黑色</t>
  </si>
  <si>
    <t>5015876021825</t>
  </si>
  <si>
    <t>Clippasafe儿童汽车颈枕3-8岁粉色</t>
  </si>
  <si>
    <t>5015876021832</t>
  </si>
  <si>
    <t>Clippasafe三用学步带彩色泰迪熊</t>
  </si>
  <si>
    <t>5015876022174</t>
  </si>
  <si>
    <t>黑色M-L SUKOI 80D秋冬连裤袜 纯黑</t>
  </si>
  <si>
    <t>4589941120443</t>
  </si>
  <si>
    <t>Clippasafe三用学步带粉红小天使</t>
  </si>
  <si>
    <t>5015876021566</t>
  </si>
  <si>
    <t>小白熊婴童理发器（kiki King）</t>
  </si>
  <si>
    <t>6951406908633</t>
  </si>
  <si>
    <t>Clippasafe孕妇汽车安全带黑色</t>
  </si>
  <si>
    <t>5015876021788</t>
  </si>
  <si>
    <t>精灵宝贝长袖内衣  110CM</t>
  </si>
  <si>
    <t>8809239738348</t>
  </si>
  <si>
    <t>精灵宝贝长袖内衣  120CM</t>
  </si>
  <si>
    <t>8809239738355</t>
  </si>
  <si>
    <t>8809239736672</t>
  </si>
  <si>
    <t>8809239738317</t>
  </si>
  <si>
    <t>动物世界和袍上衣  蓝色</t>
  </si>
  <si>
    <t>8809239737969</t>
  </si>
  <si>
    <t>SUKOI 80D秋冬连裤袜 纯黑</t>
  </si>
  <si>
    <t>4589941120450</t>
  </si>
  <si>
    <t>8809239736603</t>
  </si>
  <si>
    <t>8809239736474</t>
  </si>
  <si>
    <t>8809239736399</t>
  </si>
  <si>
    <t>8809239736108</t>
  </si>
  <si>
    <t>精灵宝贝长袖内衣  90CM</t>
  </si>
  <si>
    <t>8809239738324</t>
  </si>
  <si>
    <t>8809239736627</t>
  </si>
  <si>
    <t>8809239736610</t>
  </si>
  <si>
    <t>8809239738027</t>
  </si>
  <si>
    <t>精灵宝贝长袖内衣  100CM</t>
  </si>
  <si>
    <t>8809239738331</t>
  </si>
  <si>
    <t>8809239737495</t>
  </si>
  <si>
    <t>8809239736115</t>
  </si>
  <si>
    <t>大点点双色短裤-绿色  M</t>
  </si>
  <si>
    <t>8809239736658</t>
  </si>
  <si>
    <t>8809239736085</t>
  </si>
  <si>
    <t>8809239736375</t>
  </si>
  <si>
    <t>8809239736092</t>
  </si>
  <si>
    <t>8809239737914</t>
  </si>
  <si>
    <t>8809239738560</t>
  </si>
  <si>
    <t>8809239736191</t>
  </si>
  <si>
    <t>微笑半袖带帽哈衣-黄色笑脸  S</t>
  </si>
  <si>
    <t>8809239736368</t>
  </si>
  <si>
    <t>SUKOI 80D秋冬连裤袜 暖臀</t>
  </si>
  <si>
    <t>4589941120436</t>
  </si>
  <si>
    <t>SUKOI 80D秋冬连裤袜 静脉曲张对应</t>
  </si>
  <si>
    <t>4589941120405</t>
  </si>
  <si>
    <t>彩色小鸟长袖内衣套 蓝色 90cm</t>
  </si>
  <si>
    <t>8809239738232</t>
  </si>
  <si>
    <t>8809239736689</t>
  </si>
  <si>
    <t>8809239736313</t>
  </si>
  <si>
    <t>8809239737501</t>
  </si>
  <si>
    <t>8809239736757</t>
  </si>
  <si>
    <t>新安怡宽口径自然PP奶瓶4oz/125毫升对装</t>
  </si>
  <si>
    <t>8710103567042</t>
  </si>
  <si>
    <t>新安怡宽口径经典PES奶瓶4oz/125毫升</t>
  </si>
  <si>
    <t>8710103756095</t>
  </si>
  <si>
    <t>新安怡宽口径自然玻璃奶瓶8oz/240毫升</t>
  </si>
  <si>
    <t>8710103774501</t>
  </si>
  <si>
    <t>8809239736160</t>
  </si>
  <si>
    <t>4589941120412</t>
  </si>
  <si>
    <t>微笑半袖带帽哈衣-蓝色动物园  S</t>
  </si>
  <si>
    <t>8809239736320</t>
  </si>
  <si>
    <t>动物世界九分袖内衣  粉色  90CM</t>
  </si>
  <si>
    <t>8809239738263</t>
  </si>
  <si>
    <t>8809239738034</t>
  </si>
  <si>
    <t>彩虹条纹半袖内衣  110CM</t>
  </si>
  <si>
    <t>8809239737198</t>
  </si>
  <si>
    <t>8809239737471</t>
  </si>
  <si>
    <t>8809239737631</t>
  </si>
  <si>
    <t>8809239736733</t>
  </si>
  <si>
    <t>大点点双色短裤-绿色  L</t>
  </si>
  <si>
    <t>8809239736665</t>
  </si>
  <si>
    <t>动物世界长袖内衣 蓝色 90cm</t>
  </si>
  <si>
    <t>8809239738294</t>
  </si>
  <si>
    <t>8809239735842</t>
  </si>
  <si>
    <t>加压型护腕</t>
  </si>
  <si>
    <t>4973603111304</t>
  </si>
  <si>
    <t>8809239735880</t>
  </si>
  <si>
    <t>8809239735873</t>
  </si>
  <si>
    <t>8809239735897</t>
  </si>
  <si>
    <t>8809239736245</t>
  </si>
  <si>
    <t>8809239736252</t>
  </si>
  <si>
    <t>8809239736269</t>
  </si>
  <si>
    <t>8809239736276</t>
  </si>
  <si>
    <t>8809239736139</t>
  </si>
  <si>
    <t>8809239736351</t>
  </si>
  <si>
    <t>8809239736153</t>
  </si>
  <si>
    <t>8809239736146</t>
  </si>
  <si>
    <t>SUKOI 20D加压丝袜</t>
  </si>
  <si>
    <t>4589941120375</t>
  </si>
  <si>
    <t>纯棉小兔包巾盖毯</t>
  </si>
  <si>
    <t>8809239735651</t>
  </si>
  <si>
    <t>纯棉小花朵朵包巾盖毯</t>
  </si>
  <si>
    <t>8809239735644</t>
  </si>
  <si>
    <t>8809239735828</t>
  </si>
  <si>
    <t>8809239735811</t>
  </si>
  <si>
    <t>8809239735804</t>
  </si>
  <si>
    <t>4589941120368</t>
  </si>
  <si>
    <t>彩色小鸟新生儿帽  粉色</t>
  </si>
  <si>
    <t>8809239735903</t>
  </si>
  <si>
    <t>小花朵朵新生儿帽 紫色</t>
  </si>
  <si>
    <t>8809239735774</t>
  </si>
  <si>
    <t>小花朵朵新生儿帽  粉色</t>
  </si>
  <si>
    <t>8809239735767</t>
  </si>
  <si>
    <t>清爽花边短裤-黑色笑脸  M</t>
  </si>
  <si>
    <t>8809239736856</t>
  </si>
  <si>
    <t>清爽花边短裤-黑色笑脸  L</t>
  </si>
  <si>
    <t>8809239736863</t>
  </si>
  <si>
    <t>清爽花边短裤-黑色笑脸  S</t>
  </si>
  <si>
    <t>8809239736849</t>
  </si>
  <si>
    <t>G型钢化玻璃盖 24CM</t>
  </si>
  <si>
    <t>0000000000085</t>
  </si>
  <si>
    <t>水晶果蔬收纳篮 清洗篮 2件套 白盆+白筛</t>
  </si>
  <si>
    <t>4905596020769</t>
  </si>
  <si>
    <t>G型防溢钢化玻璃盖 32CM</t>
  </si>
  <si>
    <t>8000882000039</t>
  </si>
  <si>
    <t>KOKUBO洗发网</t>
  </si>
  <si>
    <t>4956810890316</t>
  </si>
  <si>
    <t>K-A彩色方形麦饭石煎锅27</t>
  </si>
  <si>
    <t>8805332300499</t>
  </si>
  <si>
    <t>衣架EL-052EL-011</t>
  </si>
  <si>
    <t>0000000000046</t>
  </si>
  <si>
    <t>空气净化器CAC-AD1210FW</t>
  </si>
  <si>
    <t>8809421191012</t>
  </si>
  <si>
    <t>食品收纳篮浅型518 黑色</t>
  </si>
  <si>
    <t>4905596451877</t>
  </si>
  <si>
    <t>带标签A4储物篮 棕色</t>
  </si>
  <si>
    <t>4905596468677</t>
  </si>
  <si>
    <t>空气净化器CAC-AH1210FW</t>
  </si>
  <si>
    <t>8809421191319</t>
  </si>
  <si>
    <t>低边储物篮 白色</t>
  </si>
  <si>
    <t>4905596456469</t>
  </si>
  <si>
    <t>4905596451778</t>
  </si>
  <si>
    <t>带标签长型储物篮 粉色</t>
  </si>
  <si>
    <t>4905596468530</t>
  </si>
  <si>
    <t>水槽三角滤水置物篮 蓝色</t>
  </si>
  <si>
    <t>4905596065098</t>
  </si>
  <si>
    <t>原汁机TH-720B(DR)</t>
  </si>
  <si>
    <t>6957754803392</t>
  </si>
  <si>
    <t>新安怡手动吸乳器PES</t>
  </si>
  <si>
    <t>6923410730401</t>
  </si>
  <si>
    <t>原汁机HU-1100WN -M</t>
  </si>
  <si>
    <t>8809069588229</t>
  </si>
  <si>
    <t>除螨吸尘器VFC-5000</t>
  </si>
  <si>
    <t>6940760100425</t>
  </si>
  <si>
    <t>Betta宝石系列Tritan奶瓶（T2-120ml）</t>
  </si>
  <si>
    <t>4997660110056</t>
  </si>
  <si>
    <t>6940760100470</t>
  </si>
  <si>
    <t>食品收纳篮细长型516 透明色</t>
  </si>
  <si>
    <t>4905596451686</t>
  </si>
  <si>
    <t>Betta智能系列Tritan奶瓶（T2-120ml）</t>
  </si>
  <si>
    <t>4997660110131</t>
  </si>
  <si>
    <t>法贝儿无氟儿童牙膏草莓味（2-6岁）</t>
  </si>
  <si>
    <t>3286010028969</t>
  </si>
  <si>
    <t>Betta智能系列·PP奶瓶（P2-120ml）</t>
  </si>
  <si>
    <t>4997660100019</t>
  </si>
  <si>
    <t>带标签长型储物篮 棕色</t>
  </si>
  <si>
    <t>4905596468578</t>
  </si>
  <si>
    <t>象印保温保冷两用杯</t>
  </si>
  <si>
    <t>4974305209191</t>
  </si>
  <si>
    <t>空气炸锅新品HAC-9100</t>
  </si>
  <si>
    <t>6940760100654</t>
  </si>
  <si>
    <t>MAM晶彩耐温玻璃奶瓶170ml</t>
  </si>
  <si>
    <t>9001616497131</t>
  </si>
  <si>
    <t>婴儿护理用品储存箱深型 粉色</t>
  </si>
  <si>
    <t>4905596122531</t>
  </si>
  <si>
    <t>婴儿护理用品储存箱深型 白色</t>
  </si>
  <si>
    <t>4905596122562</t>
  </si>
  <si>
    <t>Betta智能系列·PP奶瓶（P2-240ml）</t>
  </si>
  <si>
    <t>4997660100026</t>
  </si>
  <si>
    <t>Unix优丽氏 迷你直卷两用器 绿色</t>
  </si>
  <si>
    <t>8802636250437</t>
  </si>
  <si>
    <t>妮肯小儿理发刀 1P</t>
  </si>
  <si>
    <t>4902186000545</t>
  </si>
  <si>
    <t>Unix优丽氏迷你直发器 旅行必备便携 粉色</t>
  </si>
  <si>
    <t>8802636250130</t>
  </si>
  <si>
    <t>Trozk甜甜圈（柠檬黄）</t>
  </si>
  <si>
    <t>6970267770104</t>
  </si>
  <si>
    <t>带标签B5储物篮 粉色</t>
  </si>
  <si>
    <t>4905596468332</t>
  </si>
  <si>
    <t>小白熊小熊电子温湿度计（白色）</t>
  </si>
  <si>
    <t>6951406992113</t>
  </si>
  <si>
    <t>Trozk甜甜圈（优雅灰）</t>
  </si>
  <si>
    <t>6970267770135</t>
  </si>
  <si>
    <t>Trozk甜甜圈（春天绿）</t>
  </si>
  <si>
    <t>6970267770098</t>
  </si>
  <si>
    <t>Trozk甜甜圈（蜜桃粉）</t>
  </si>
  <si>
    <t>6970267770111</t>
  </si>
  <si>
    <t>Betta奶瓶用花型漏斗（桃花粉）</t>
  </si>
  <si>
    <t>4997660135011</t>
  </si>
  <si>
    <t>宽型储物篮 蓝色</t>
  </si>
  <si>
    <t>4905596457152</t>
  </si>
  <si>
    <t>MAM亲子牙刷</t>
  </si>
  <si>
    <t>9001616701351</t>
  </si>
  <si>
    <t>6940760100371</t>
  </si>
  <si>
    <t>云智能冲奶机</t>
  </si>
  <si>
    <t>6931287300191</t>
  </si>
  <si>
    <t>8013240700977</t>
  </si>
  <si>
    <t>宽型储物篮 枚红色</t>
  </si>
  <si>
    <t>4905596457138</t>
  </si>
  <si>
    <t>8013240701004</t>
  </si>
  <si>
    <t>4965534497725</t>
  </si>
  <si>
    <t>带盖子液体调料瓶小 棕色</t>
  </si>
  <si>
    <t>4905596120278</t>
  </si>
  <si>
    <t>4905596114161</t>
  </si>
  <si>
    <t>4905596119371</t>
  </si>
  <si>
    <t>3258561541693</t>
  </si>
  <si>
    <t>阔口小食盒 粉色</t>
  </si>
  <si>
    <t>4905596112631</t>
  </si>
  <si>
    <t>调料瓶 白色</t>
  </si>
  <si>
    <t>4905596114260</t>
  </si>
  <si>
    <t>4905596114369</t>
  </si>
  <si>
    <t>纪阳 假牙清洁容器 蓝色</t>
  </si>
  <si>
    <t>4971902070117</t>
  </si>
  <si>
    <t>食物储存盒　旋律</t>
  </si>
  <si>
    <t>4905596106630</t>
  </si>
  <si>
    <t>食品收纳篮长型517 白色</t>
  </si>
  <si>
    <t>4905596451761</t>
  </si>
  <si>
    <t>调整鞋码套装贴（2套）</t>
  </si>
  <si>
    <t>4956810707867</t>
  </si>
  <si>
    <t>调整鞋码贴大张2张</t>
  </si>
  <si>
    <t>4956810707874</t>
  </si>
  <si>
    <t>防滑坐便器小鸭子粉色1-2岁</t>
  </si>
  <si>
    <t>3110148689016</t>
  </si>
  <si>
    <t>600 古典花纹</t>
  </si>
  <si>
    <t>8801237640098</t>
  </si>
  <si>
    <t>婴儿塑料杯带吸管口 粉色</t>
  </si>
  <si>
    <t>4905596111832</t>
  </si>
  <si>
    <t>樱花hello kitty保温杯</t>
  </si>
  <si>
    <t>4973307310515</t>
  </si>
  <si>
    <t>4000 双色笔袋2 / ????2 [120个]</t>
  </si>
  <si>
    <t>8801237751695</t>
  </si>
  <si>
    <t>多啦A梦水杯</t>
  </si>
  <si>
    <t>4973307320064</t>
  </si>
  <si>
    <t>hello kitty保温水杯</t>
  </si>
  <si>
    <t>4973307329302</t>
  </si>
  <si>
    <t>700 软抄本D ????D [200本]</t>
  </si>
  <si>
    <t>8801237948507</t>
  </si>
  <si>
    <t>储物盒653 棕色</t>
  </si>
  <si>
    <t>4905596465379</t>
  </si>
  <si>
    <t>1200 单页夹(橙)</t>
  </si>
  <si>
    <t>8801237689226</t>
  </si>
  <si>
    <t>4905596121831</t>
  </si>
  <si>
    <t>4905596121862</t>
  </si>
  <si>
    <t>厨房细小垃圾清扫套装</t>
  </si>
  <si>
    <t>4956810800759</t>
  </si>
  <si>
    <t>带拎手桌上液体调料瓶 白色</t>
  </si>
  <si>
    <t>4905596120889</t>
  </si>
  <si>
    <t>JVR不锈钢水壶红</t>
  </si>
  <si>
    <t>8809232939506</t>
  </si>
  <si>
    <t>调料瓶 棕色</t>
  </si>
  <si>
    <t>4905596114277</t>
  </si>
  <si>
    <t>Nippes尼佰世榉木气囊按摩梳（小椭圆）</t>
  </si>
  <si>
    <t>4004864091330</t>
  </si>
  <si>
    <t>Nippes尼佰世榉木半圆滚梳子</t>
  </si>
  <si>
    <t>4004864091415</t>
  </si>
  <si>
    <t>Nippes尼佰世榉木气囊按摩梳（大椭圆）</t>
  </si>
  <si>
    <t>4004864091323</t>
  </si>
  <si>
    <t>1104带吸盘捣泥板 透明</t>
  </si>
  <si>
    <t>4905596110484</t>
  </si>
  <si>
    <t>食品收纳篮细长型516 黑色</t>
  </si>
  <si>
    <t>4905596451679</t>
  </si>
  <si>
    <t>HUTOS高级不锈钢儿童隔热餐盒（带包）</t>
  </si>
  <si>
    <t>8809327689002</t>
  </si>
  <si>
    <t>精致吸盘碟－极地世界</t>
  </si>
  <si>
    <t>732389025748</t>
  </si>
  <si>
    <t>辛克宝贝不锈钢密封餐盒(含叉勺）深蓝</t>
  </si>
  <si>
    <t>859871004699</t>
  </si>
  <si>
    <t>精致吸盘碟－猫头鹰</t>
  </si>
  <si>
    <t>732389019570</t>
  </si>
  <si>
    <t>HUTOS玉米迷你零食餐盘</t>
  </si>
  <si>
    <t>8809327689446</t>
  </si>
  <si>
    <t>办公桌小物收纳盒2  白色</t>
  </si>
  <si>
    <t>4905596475286</t>
  </si>
  <si>
    <t>细长储物篮 枚红色</t>
  </si>
  <si>
    <t>4905596457237</t>
  </si>
  <si>
    <t>较大的洗涤剂托盘 玫红</t>
  </si>
  <si>
    <t>4905596008132</t>
  </si>
  <si>
    <t>小白熊孕产妇牙刷</t>
  </si>
  <si>
    <t>6951406991598</t>
  </si>
  <si>
    <t>较大的洗涤剂托盘 新绿</t>
  </si>
  <si>
    <t>4905596008194</t>
  </si>
  <si>
    <t>细长储物篮 白色</t>
  </si>
  <si>
    <t>4905596457268</t>
  </si>
  <si>
    <t>KOKUBO洗面网小鸭</t>
  </si>
  <si>
    <t>4956810880065</t>
  </si>
  <si>
    <t>食物储存盒　京风</t>
  </si>
  <si>
    <t>4905596106609</t>
  </si>
  <si>
    <t>较大的洗涤剂托盘 白色</t>
  </si>
  <si>
    <t>4905596008163</t>
  </si>
  <si>
    <t>无痕免钉5连钩</t>
  </si>
  <si>
    <t>4956810214341</t>
  </si>
  <si>
    <t>迷你京风食物储存盒</t>
  </si>
  <si>
    <t>4905596103707</t>
  </si>
  <si>
    <t>4905596107811</t>
  </si>
  <si>
    <t>办公桌小物收纳盒3  白色</t>
  </si>
  <si>
    <t>4905596475385</t>
  </si>
  <si>
    <t>长条形 擦丝器</t>
  </si>
  <si>
    <t>4905596109761</t>
  </si>
  <si>
    <t>防风挂钩绿色</t>
  </si>
  <si>
    <t>4905596312093</t>
  </si>
  <si>
    <t>阔口小食盒 蓝色</t>
  </si>
  <si>
    <t>4905596112693</t>
  </si>
  <si>
    <t>较大的整理托盘 玫红</t>
  </si>
  <si>
    <t>4905596007036</t>
  </si>
  <si>
    <t>3000 自然手艺线圈本(20开/左翻)/</t>
  </si>
  <si>
    <t>8801237756287</t>
  </si>
  <si>
    <t>细长储物篮 绿色</t>
  </si>
  <si>
    <t>4905596457213</t>
  </si>
  <si>
    <t>带标签立型A4储物篮 白色</t>
  </si>
  <si>
    <t>4905596458067</t>
  </si>
  <si>
    <t>3500 野餐垫/</t>
  </si>
  <si>
    <t>8801237725801</t>
  </si>
  <si>
    <t>5000 30分跳绳(高档)绿色</t>
  </si>
  <si>
    <t>8801237711521</t>
  </si>
  <si>
    <t>立型储物篮A4 枚红色</t>
  </si>
  <si>
    <t>4905596457534</t>
  </si>
  <si>
    <t>8809239736726</t>
  </si>
  <si>
    <t>8809239736214</t>
  </si>
  <si>
    <t>4905596126270</t>
  </si>
  <si>
    <t>8809239736290</t>
  </si>
  <si>
    <t>3500手柄拉包大象</t>
  </si>
  <si>
    <t>8801237674307</t>
  </si>
  <si>
    <t>feeling珍珠白 5件套（洗桶、洗菜盆、沥水</t>
  </si>
  <si>
    <t>4905596904564</t>
  </si>
  <si>
    <t>feeling珍珠橘色 5件套（洗桶、洗菜盆、沥</t>
  </si>
  <si>
    <t>4905596904540</t>
  </si>
  <si>
    <t>3000 涂色信纸本 / ????? ????? [60本]</t>
  </si>
  <si>
    <t>8801237754948</t>
  </si>
  <si>
    <t>8809239736337</t>
  </si>
  <si>
    <t>珍玛吊带上衣+7分短裤套组-红色甜心  L</t>
  </si>
  <si>
    <t>8809239736825</t>
  </si>
  <si>
    <t>淘气女孩儿套组-蓝色动物园  XL</t>
  </si>
  <si>
    <t>8809239736238</t>
  </si>
  <si>
    <t>4905596121893</t>
  </si>
  <si>
    <t>动物世界 和袍上衣 粉色</t>
  </si>
  <si>
    <t>8809239737952</t>
  </si>
  <si>
    <t>8809239736740</t>
  </si>
  <si>
    <t>俏皮女孩儿套组-浅绿色花朵  S</t>
  </si>
  <si>
    <t>8809239736122</t>
  </si>
  <si>
    <t>小圆圈和袍上衣</t>
  </si>
  <si>
    <t>8809239738010</t>
  </si>
  <si>
    <t>微笑半袖带帽哈衣-黄色笑脸  L</t>
  </si>
  <si>
    <t>8809239736382</t>
  </si>
  <si>
    <t>8809239736344</t>
  </si>
  <si>
    <t>8809239736467</t>
  </si>
  <si>
    <t>8809239736016</t>
  </si>
  <si>
    <t>8809239736009</t>
  </si>
  <si>
    <t>果蔬储物盒细长型 白色</t>
  </si>
  <si>
    <t>4905596126263</t>
  </si>
  <si>
    <t>大点点双色短裤-绿色  S</t>
  </si>
  <si>
    <t>8809239736641</t>
  </si>
  <si>
    <t>果蔬储物盒细长型 绿色</t>
  </si>
  <si>
    <t>4905596126218</t>
  </si>
  <si>
    <t>1L量杯</t>
  </si>
  <si>
    <t>4905596111009</t>
  </si>
  <si>
    <t>4500泡泡拉链文件包(黄)</t>
  </si>
  <si>
    <t>8801237659403</t>
  </si>
  <si>
    <t>可写说明的粘钩</t>
  </si>
  <si>
    <t>4956810860852</t>
  </si>
  <si>
    <t>塑料带吸盘盒子不粘锅米饭勺</t>
  </si>
  <si>
    <t>4905596115106</t>
  </si>
  <si>
    <t>1000 泡沫信封文件夹(竖着／蓝)</t>
  </si>
  <si>
    <t>8801237679227</t>
  </si>
  <si>
    <t>圆形晾衣架8头</t>
  </si>
  <si>
    <t>4956810231683</t>
  </si>
  <si>
    <t>4956810220380</t>
  </si>
  <si>
    <t>塑料寿司模具3个形</t>
  </si>
  <si>
    <t>4905596150688</t>
  </si>
  <si>
    <t>1102带盖迷你捣泥板</t>
  </si>
  <si>
    <t>4905596110262</t>
  </si>
  <si>
    <t>食品收纳篮宽型515 透明色</t>
  </si>
  <si>
    <t>4905596451587</t>
  </si>
  <si>
    <t>11500 蜡笔（55色／女)</t>
  </si>
  <si>
    <t>8801237686737</t>
  </si>
  <si>
    <t>JVR不锈钢水壶绿</t>
  </si>
  <si>
    <t>8809232939513</t>
  </si>
  <si>
    <t>KOKUBO洗面皂网</t>
  </si>
  <si>
    <t>4956810890330</t>
  </si>
  <si>
    <t>办公桌小物收纳盒1  透明</t>
  </si>
  <si>
    <t>4905596475187</t>
  </si>
  <si>
    <t>栗子形滤水篓 玫红</t>
  </si>
  <si>
    <t>4905596060338</t>
  </si>
  <si>
    <t>三角沥水篓 珍珠橘色</t>
  </si>
  <si>
    <t>4905596055648</t>
  </si>
  <si>
    <t>4905596520221</t>
  </si>
  <si>
    <t>膳魔师保温套装便当盒米奇图案</t>
  </si>
  <si>
    <t>4562344352383</t>
  </si>
  <si>
    <t>膳魔师保温饭盒磨砂黑</t>
  </si>
  <si>
    <t>4580244696956</t>
  </si>
  <si>
    <t>Pororo粉蓝饭盒</t>
  </si>
  <si>
    <t>8806365012885</t>
  </si>
  <si>
    <t>汤勺架</t>
  </si>
  <si>
    <t>4905596006701</t>
  </si>
  <si>
    <t>多功能耳塞</t>
  </si>
  <si>
    <t>4956810225996</t>
  </si>
  <si>
    <t>带标签B5储物篮 棕色</t>
  </si>
  <si>
    <t>4905596468370</t>
  </si>
  <si>
    <t>果蔬沥水碗15 绿色</t>
  </si>
  <si>
    <t>4905596022114</t>
  </si>
  <si>
    <t>制冰盒 18格</t>
  </si>
  <si>
    <t>4905596501862</t>
  </si>
  <si>
    <t>竹炭洗碗块</t>
  </si>
  <si>
    <t>8802665000478</t>
  </si>
  <si>
    <t>长方形柔软储物盒宽型带磁铁 桔色</t>
  </si>
  <si>
    <t>4905596510222</t>
  </si>
  <si>
    <t>浴盆清洁布</t>
  </si>
  <si>
    <t>4956810235841</t>
  </si>
  <si>
    <t>彩虹按摩梳</t>
  </si>
  <si>
    <t>8809395850014</t>
  </si>
  <si>
    <t>1000 校园队友本(20开左翻) ????????(20???</t>
  </si>
  <si>
    <t>8801237666692</t>
  </si>
  <si>
    <t xml:space="preserve">700 软抄本B(11) </t>
  </si>
  <si>
    <t>8801237670057</t>
  </si>
  <si>
    <t xml:space="preserve">1500 奇妙朋友们单词本 </t>
  </si>
  <si>
    <t>8801237753491</t>
  </si>
  <si>
    <t>4500 文件盒 ( 粉色 20MM)</t>
  </si>
  <si>
    <t>8801237717295</t>
  </si>
  <si>
    <t>1200 单页夹(蓝)</t>
  </si>
  <si>
    <t>8801237689233</t>
  </si>
  <si>
    <t>3000 奇妙朋友们硬壳线圈本(16开/左翻)/</t>
  </si>
  <si>
    <t>8801237753279</t>
  </si>
  <si>
    <t>乐扣乐扣LHC4116S-OCH</t>
  </si>
  <si>
    <t>6944662518494</t>
  </si>
  <si>
    <t>G&amp;B　细长双层饭盒</t>
  </si>
  <si>
    <t>4965534878111</t>
  </si>
  <si>
    <t>5000 颜料(12色／女)</t>
  </si>
  <si>
    <t>8801237681367</t>
  </si>
  <si>
    <t>11500 蜡笔(55色／男)</t>
  </si>
  <si>
    <t>8801237686720</t>
  </si>
  <si>
    <t>水槽三角滤水置物篮 白色</t>
  </si>
  <si>
    <t>4905596065067</t>
  </si>
  <si>
    <t>带标签细长储物篮 粉色</t>
  </si>
  <si>
    <t>4905596468134</t>
  </si>
  <si>
    <t>2000 3分文件包（薄荷</t>
  </si>
  <si>
    <t>8801237654293</t>
  </si>
  <si>
    <t>长方形柔软储物盒细长型带磁铁 桔色</t>
  </si>
  <si>
    <t>4905596510123</t>
  </si>
  <si>
    <t>4905596520283</t>
  </si>
  <si>
    <t>700 中学软抄本B（12）／???? B(12) [200本</t>
  </si>
  <si>
    <t>8801237690512</t>
  </si>
  <si>
    <t>梅花高碳素钢水果刀</t>
  </si>
  <si>
    <t>8809032454070</t>
  </si>
  <si>
    <t>800 索引文件（粉）</t>
  </si>
  <si>
    <t>8801237653524</t>
  </si>
  <si>
    <t>多乐可不锈钢果蔬刀（绿）</t>
  </si>
  <si>
    <t>8801038146942</t>
  </si>
  <si>
    <t>多乐可不锈钢果蔬刀（橘）</t>
  </si>
  <si>
    <t>8809389181278</t>
  </si>
  <si>
    <t>多乐可不锈钢水果刀（橘）</t>
  </si>
  <si>
    <t>8809389181285</t>
  </si>
  <si>
    <t>多乐可不锈钢水果刀（蓝）</t>
  </si>
  <si>
    <t>8809389181506</t>
  </si>
  <si>
    <t>黑刀-186MM</t>
  </si>
  <si>
    <t>8801038140018</t>
  </si>
  <si>
    <t xml:space="preserve">1000 方格彩色本 </t>
  </si>
  <si>
    <t>8801237665466</t>
  </si>
  <si>
    <t>3000 自然手艺线圈本(16开/左翻)</t>
  </si>
  <si>
    <t>8801237756270</t>
  </si>
  <si>
    <t>长形果盘食物收纳托盘 新绿</t>
  </si>
  <si>
    <t>4905596071013</t>
  </si>
  <si>
    <t>长形果盘食物收纳托盘 白色</t>
  </si>
  <si>
    <t>4905596071068</t>
  </si>
  <si>
    <t>4905596430193</t>
  </si>
  <si>
    <t>清洁盘 新绿</t>
  </si>
  <si>
    <t>4905596053095</t>
  </si>
  <si>
    <t>jorihani瓷艺烤花煎蛋锅</t>
  </si>
  <si>
    <t>008934</t>
  </si>
  <si>
    <t>4905596007265</t>
  </si>
  <si>
    <t>4905596007289</t>
  </si>
  <si>
    <t>洗碗海绵</t>
  </si>
  <si>
    <t>4956810235773</t>
  </si>
  <si>
    <t>4905596510161</t>
  </si>
  <si>
    <t>3000 调色板(男)</t>
  </si>
  <si>
    <t>8801237686584</t>
  </si>
  <si>
    <t>多彩便当盒单层</t>
  </si>
  <si>
    <t>4905596106708</t>
  </si>
  <si>
    <t>3000 条纹线圈本(20开/左翻)</t>
  </si>
  <si>
    <t>8801237753248</t>
  </si>
  <si>
    <t>3000 两索引三部分文件夹(灰色)</t>
  </si>
  <si>
    <t>8801237751770</t>
  </si>
  <si>
    <t>4905596475163</t>
  </si>
  <si>
    <t>3000 两索引三部分文件夹(军蓝)</t>
  </si>
  <si>
    <t>8801237751763</t>
  </si>
  <si>
    <t>多啦A梦便当盒</t>
  </si>
  <si>
    <t>4973307319891</t>
  </si>
  <si>
    <t>1500 黄色装订笔记本/ ??? ???? [120本]</t>
  </si>
  <si>
    <t>8801237704165</t>
  </si>
  <si>
    <t>不锈钢内胆盖保温杯黄色</t>
  </si>
  <si>
    <t>8809232938509</t>
  </si>
  <si>
    <t>700 文件夹(黄色)</t>
  </si>
  <si>
    <t>8801237721469</t>
  </si>
  <si>
    <t>不锈钢内胆盖保温杯绿色</t>
  </si>
  <si>
    <t>8809232938493</t>
  </si>
  <si>
    <t>3500 魔法系列板夹(皇冠)</t>
  </si>
  <si>
    <t>8801237708224</t>
  </si>
  <si>
    <t>4905596112594</t>
  </si>
  <si>
    <t>700 文件夹(粉色)</t>
  </si>
  <si>
    <t>8801237721483</t>
  </si>
  <si>
    <t>700 文件夹(蓝色)</t>
  </si>
  <si>
    <t>8801237721490</t>
  </si>
  <si>
    <t>800 索引文件（灰）</t>
  </si>
  <si>
    <t>8801237653555</t>
  </si>
  <si>
    <t>1200三页夹(兔子)</t>
  </si>
  <si>
    <t>8801237628324</t>
  </si>
  <si>
    <t>700 文件夹(绿色)</t>
  </si>
  <si>
    <t>8801237721476</t>
  </si>
  <si>
    <t xml:space="preserve">5500 26孔文件夹本/ </t>
  </si>
  <si>
    <t>8801237725436</t>
  </si>
  <si>
    <t>纪阳 假牙清洁容器 粉色</t>
  </si>
  <si>
    <t>4971902070124</t>
  </si>
  <si>
    <t>3000 两索引三部分文件夹(蓝色)</t>
  </si>
  <si>
    <t>8801237751756</t>
  </si>
  <si>
    <t>瓶形洗碗海绵</t>
  </si>
  <si>
    <t>4522021067320</t>
  </si>
  <si>
    <t>冰箱冷冻食品区分隔断 白色</t>
  </si>
  <si>
    <t>4905596037163</t>
  </si>
  <si>
    <t>4000 维他命笔袋2</t>
  </si>
  <si>
    <t>8801237751688</t>
  </si>
  <si>
    <t>封口夹子3个装</t>
  </si>
  <si>
    <t>4956810801091</t>
  </si>
  <si>
    <t>冰箱冷冻食品区分隔断 透明色</t>
  </si>
  <si>
    <t>4905596037187</t>
  </si>
  <si>
    <t>排水口过滤网</t>
  </si>
  <si>
    <t>4956810217496</t>
  </si>
  <si>
    <t>5500迷你彩色笔（20色/男）</t>
  </si>
  <si>
    <t>8801237658048</t>
  </si>
  <si>
    <t>1000 迷你礼品袋／ ?? ??? ? [150个]</t>
  </si>
  <si>
    <t>8801237708309</t>
  </si>
  <si>
    <t>冰箱冷冻室储物夹板 透明色</t>
  </si>
  <si>
    <t>4905596036302</t>
  </si>
  <si>
    <t>1000 线圈英语本(16)/ ?? SP ?? (16) [100</t>
  </si>
  <si>
    <t>8801237751565</t>
  </si>
  <si>
    <t>1200 礼品盒(S)</t>
  </si>
  <si>
    <t>8801237708286</t>
  </si>
  <si>
    <t>1000 彩色波浪PP手册2(上翻)</t>
  </si>
  <si>
    <t>8801237749708</t>
  </si>
  <si>
    <t>3000 蜡笔（12色／女）</t>
  </si>
  <si>
    <t>8801237686638</t>
  </si>
  <si>
    <t>储物盒653 白色</t>
  </si>
  <si>
    <t>4905596465362</t>
  </si>
  <si>
    <t>带盖子液体调料瓶小 白色</t>
  </si>
  <si>
    <t>4905596120261</t>
  </si>
  <si>
    <t>长方形柔软储物盒宽型带磁铁 绿色</t>
  </si>
  <si>
    <t>4905596510215</t>
  </si>
  <si>
    <t>储物篮A4 蓝色</t>
  </si>
  <si>
    <t>4905596457053</t>
  </si>
  <si>
    <t>4905596510178</t>
  </si>
  <si>
    <t>较大的整理托盘 新绿</t>
  </si>
  <si>
    <t>4905596007098</t>
  </si>
  <si>
    <t xml:space="preserve">3000 突突信纸本 </t>
  </si>
  <si>
    <t>8801237749487</t>
  </si>
  <si>
    <t>3000 音乐线圈本/</t>
  </si>
  <si>
    <t>8801237718476</t>
  </si>
  <si>
    <t>1000 校园队友本2(20开,左翻)</t>
  </si>
  <si>
    <t>8801237707890</t>
  </si>
  <si>
    <t>1000 简约彩色自动铅笔 0.5</t>
  </si>
  <si>
    <t>8801237749265</t>
  </si>
  <si>
    <t>1500 记者手册/</t>
  </si>
  <si>
    <t>8801237673850</t>
  </si>
  <si>
    <t xml:space="preserve">2000 完全厚无线线圈本(左翻) </t>
  </si>
  <si>
    <t>8801237748763</t>
  </si>
  <si>
    <t>1000 小学图画日记本(男) 1 (2面1日)/ ????</t>
  </si>
  <si>
    <t>8801237722978</t>
  </si>
  <si>
    <t>500 无线笔记本(A5) - B／ ???? ??(A5) - B</t>
  </si>
  <si>
    <t>8801237949757</t>
  </si>
  <si>
    <t>5000 文件夹(米)</t>
  </si>
  <si>
    <t>8801237748695</t>
  </si>
  <si>
    <t>4000 8分类文件包(黑色)</t>
  </si>
  <si>
    <t>8801237699515</t>
  </si>
  <si>
    <t>长方形柔软储物盒宽型带磁铁 棕色</t>
  </si>
  <si>
    <t>4905596510277</t>
  </si>
  <si>
    <t>1500 k版上翻手册</t>
  </si>
  <si>
    <t>8801237693469</t>
  </si>
  <si>
    <t>1200 单页夹(粉)</t>
  </si>
  <si>
    <t>8801237689219</t>
  </si>
  <si>
    <t xml:space="preserve">1200 文件夹(黄) </t>
  </si>
  <si>
    <t>8801237747919</t>
  </si>
  <si>
    <t>1200 单页夹(灰)</t>
  </si>
  <si>
    <t>8801237689240</t>
  </si>
  <si>
    <t>5000 文件夹(黑)</t>
  </si>
  <si>
    <t>8801237748688</t>
  </si>
  <si>
    <t>400 A4 PP单页夹（蓝）／A4 PP</t>
  </si>
  <si>
    <t>8801237580301</t>
  </si>
  <si>
    <t>3000 梦思硬壳线圈本(16开/左翻)</t>
  </si>
  <si>
    <t>8801237748442</t>
  </si>
  <si>
    <t>3000 两面胶 12M/ ???? ?????12M [288个]</t>
  </si>
  <si>
    <t>8801237728758</t>
  </si>
  <si>
    <t>3000 方便书写k版PP本(16开)</t>
  </si>
  <si>
    <t>8801237682500</t>
  </si>
  <si>
    <t>2000 胶带</t>
  </si>
  <si>
    <t>8801237704028</t>
  </si>
  <si>
    <t>1000 CI中型刀</t>
  </si>
  <si>
    <t>8801237655214</t>
  </si>
  <si>
    <t>1200 CI大型刀</t>
  </si>
  <si>
    <t>8801237636121</t>
  </si>
  <si>
    <t>1200 刀／MG</t>
  </si>
  <si>
    <t>8801237677049</t>
  </si>
  <si>
    <t>1500 Moongs手册(上翻) / ????(??) [120个]</t>
  </si>
  <si>
    <t>8801237748398</t>
  </si>
  <si>
    <t>1500 荧光胶带(荧光橙)/ ????? ???? (????)</t>
  </si>
  <si>
    <t>8801237724347</t>
  </si>
  <si>
    <t>1500 荧光胶带(荧光黄)/ ????? ???? (????)</t>
  </si>
  <si>
    <t>8801237724330</t>
  </si>
  <si>
    <t>儿童防漏学饮杯－太空人</t>
  </si>
  <si>
    <t>732389014414</t>
  </si>
  <si>
    <t>儿童防漏学饮杯－杯子蛋糕</t>
  </si>
  <si>
    <t>732389024611</t>
  </si>
  <si>
    <t>1200 文件夹(透明)</t>
  </si>
  <si>
    <t>8801237747902</t>
  </si>
  <si>
    <t xml:space="preserve">3000 现代信纸垫3 </t>
  </si>
  <si>
    <t>8801237747896</t>
  </si>
  <si>
    <t>3000 两索引三部分文件夹(米色)</t>
  </si>
  <si>
    <t>8801237751749</t>
  </si>
  <si>
    <t>5000 30分跳绳(高档)粉色</t>
  </si>
  <si>
    <t>8801237711507</t>
  </si>
  <si>
    <t>2000 装订本(16开) /</t>
  </si>
  <si>
    <t>8801237747582</t>
  </si>
  <si>
    <t>1000 素描标记自动铅笔 2B /</t>
  </si>
  <si>
    <t>8801237747346</t>
  </si>
  <si>
    <t>5000 文件盒( 白色 40MM)</t>
  </si>
  <si>
    <t>8801237717318</t>
  </si>
  <si>
    <t>2000 A4报告垫（有线)</t>
  </si>
  <si>
    <t>8801237590485</t>
  </si>
  <si>
    <t>2000 PP普瑞玛手册</t>
  </si>
  <si>
    <t>8801237687901</t>
  </si>
  <si>
    <t>2500 记者手册</t>
  </si>
  <si>
    <t>8801237664636</t>
  </si>
  <si>
    <t>5000 PP素引线圈本(16开/左翻) / PP?????SP</t>
  </si>
  <si>
    <t>8801237747285</t>
  </si>
  <si>
    <t xml:space="preserve">1000 标题文件夹(黄) / </t>
  </si>
  <si>
    <t>8801237746943</t>
  </si>
  <si>
    <t>2000 铅笔套装HB (女/10支)</t>
  </si>
  <si>
    <t>8801237708774</t>
  </si>
  <si>
    <t>4905596457558</t>
  </si>
  <si>
    <t>油炸铲</t>
  </si>
  <si>
    <t>4905596116103</t>
  </si>
  <si>
    <t>1500泡沫情报卡(A7)</t>
  </si>
  <si>
    <t>8801237659229</t>
  </si>
  <si>
    <t>1300 无线信息卡本(A7)／??????(A7) [120个</t>
  </si>
  <si>
    <t>8801237745076</t>
  </si>
  <si>
    <t>2000 橡皮筋信息卡(A7) / ??????(A7) [128</t>
  </si>
  <si>
    <t>8801237747360</t>
  </si>
  <si>
    <t>橙子剥皮器</t>
  </si>
  <si>
    <t>4905596111207</t>
  </si>
  <si>
    <t>带标签深型储物篮 棕色</t>
  </si>
  <si>
    <t>4905596468479</t>
  </si>
  <si>
    <t>乐扣乐扣LHC4116SG-OCH</t>
  </si>
  <si>
    <t>6944662518487</t>
  </si>
  <si>
    <t>3000 领结线圈本(20开/左翻)/ ???SP??(20?/</t>
  </si>
  <si>
    <t>8801237743218</t>
  </si>
  <si>
    <t xml:space="preserve">5000 moment 相框(4*6)/ </t>
  </si>
  <si>
    <t>8801237746752</t>
  </si>
  <si>
    <t>1000 信息卡（无线/88*56)　</t>
  </si>
  <si>
    <t>8801237677407</t>
  </si>
  <si>
    <t>1500 无线信息卡本(125X75)/ ??????(125X75</t>
  </si>
  <si>
    <t>8801237745083</t>
  </si>
  <si>
    <t>2500 方便书写k版PP本(20开)/????K?PP??(20</t>
  </si>
  <si>
    <t>8801237682517</t>
  </si>
  <si>
    <t>东和睡眠保湿手套</t>
  </si>
  <si>
    <t>4907026092506</t>
  </si>
  <si>
    <t>3000 A4中性纸联系本(左翻)</t>
  </si>
  <si>
    <t>8801237707821</t>
  </si>
  <si>
    <t xml:space="preserve">5000 moment 相框(4*4)/ </t>
  </si>
  <si>
    <t>8801237746745</t>
  </si>
  <si>
    <t>4905596007388</t>
  </si>
  <si>
    <t>1000 维他命色单词本(88*56)/????????(88*5</t>
  </si>
  <si>
    <t>8801237674109</t>
  </si>
  <si>
    <t>6000 PP普瑞玛本/</t>
  </si>
  <si>
    <t>8801237659731</t>
  </si>
  <si>
    <t>长方形柔软储物盒宽型带磁铁 粉色</t>
  </si>
  <si>
    <t>4905596510239</t>
  </si>
  <si>
    <t>黑色M-L SUKOI 80D秋冬连裤袜 暖臀</t>
  </si>
  <si>
    <t>4589941120429</t>
  </si>
  <si>
    <t>3000 CI中长剪子／CI   [100个]</t>
  </si>
  <si>
    <t>8801237576236</t>
  </si>
  <si>
    <t>2000手工艺祝贺卡</t>
  </si>
  <si>
    <t>8801237669358</t>
  </si>
  <si>
    <t>1000 贺卡/ ???? [1200个]</t>
  </si>
  <si>
    <t>8801237746462</t>
  </si>
  <si>
    <t>4000 方格直尺（50CM）</t>
  </si>
  <si>
    <t>8801237666104</t>
  </si>
  <si>
    <t xml:space="preserve">2500 纵向尺 (30cm) / </t>
  </si>
  <si>
    <t>8801237736753</t>
  </si>
  <si>
    <t>2000 A4线圈本(左翻)/</t>
  </si>
  <si>
    <t>8801237745977</t>
  </si>
  <si>
    <t xml:space="preserve">1000 英语线圈本(15)/ </t>
  </si>
  <si>
    <t>8801237733165</t>
  </si>
  <si>
    <t xml:space="preserve">1000 自动铅笔0.5/ </t>
  </si>
  <si>
    <t>8801237745861</t>
  </si>
  <si>
    <t>7500 水彩画毛笔套装 (6支)</t>
  </si>
  <si>
    <t>8801237720400</t>
  </si>
  <si>
    <t>6000 毛笔套装(5套装)</t>
  </si>
  <si>
    <t>8801237693926</t>
  </si>
  <si>
    <t>5000 水彩画毛笔套装</t>
  </si>
  <si>
    <t>8801237720394</t>
  </si>
  <si>
    <t xml:space="preserve">2000 领结手册(左翻)/ </t>
  </si>
  <si>
    <t>8801237745854</t>
  </si>
  <si>
    <t>5000 奇妙朋友们镜子 / ???? ??? ??? [96个</t>
  </si>
  <si>
    <t>8801237748800</t>
  </si>
  <si>
    <t>2000 迷你卷尺(1.5M)</t>
  </si>
  <si>
    <t>8801237723227</t>
  </si>
  <si>
    <t>600 荧光笔(黄)</t>
  </si>
  <si>
    <t>8801237617229</t>
  </si>
  <si>
    <t>4905596112532</t>
  </si>
  <si>
    <t>300 圆珠笔0.7（黑）</t>
  </si>
  <si>
    <t>8801237677803</t>
  </si>
  <si>
    <t xml:space="preserve">1000 笔记本(20开)/ </t>
  </si>
  <si>
    <t>8801237745823</t>
  </si>
  <si>
    <t>1000 ROLL马赫笔0.5</t>
  </si>
  <si>
    <t>8801237687741</t>
  </si>
  <si>
    <t xml:space="preserve">1500 粘贴式便签本(黄)／ </t>
  </si>
  <si>
    <t>8801237654224</t>
  </si>
  <si>
    <t>900 便签纸(黄)</t>
  </si>
  <si>
    <t>8801237654149</t>
  </si>
  <si>
    <t>300 圆珠笔]0.5</t>
  </si>
  <si>
    <t>8801237648599</t>
  </si>
  <si>
    <t>800纤细的可贴索引</t>
  </si>
  <si>
    <t>8801237664094</t>
  </si>
  <si>
    <t>酱油瓶大 白色</t>
  </si>
  <si>
    <t>4905596114062</t>
  </si>
  <si>
    <t>3500 魔法系列板夹(天使)</t>
  </si>
  <si>
    <t>8801237708217</t>
  </si>
  <si>
    <t>pororo单层便携餐盒</t>
  </si>
  <si>
    <t>8806365001339</t>
  </si>
  <si>
    <t>2000 彩虹手册(上翻)/ ?????(??) [120本]</t>
  </si>
  <si>
    <t>8801237746790</t>
  </si>
  <si>
    <t xml:space="preserve">1500 素引便签纸/ </t>
  </si>
  <si>
    <t>8801237745779</t>
  </si>
  <si>
    <t>1200 硬壳上翻手册/</t>
  </si>
  <si>
    <t>8801237674987</t>
  </si>
  <si>
    <t>2000 梦幻单词本(左翻)/ ??????(??) [120本</t>
  </si>
  <si>
    <t>8801237747490</t>
  </si>
  <si>
    <t>300圆珠笔(24个入)1.0</t>
  </si>
  <si>
    <t>8801237648650</t>
  </si>
  <si>
    <t>1000 自动铅笔(0.5)  [576个]</t>
  </si>
  <si>
    <t>8801237498255</t>
  </si>
  <si>
    <t>1000 自动铅笔 0.9</t>
  </si>
  <si>
    <t>8801237649480</t>
  </si>
  <si>
    <t>1000自动铅笔0.5（蓝色）</t>
  </si>
  <si>
    <t>8801237649459</t>
  </si>
  <si>
    <t>1000 自动铅笔0.5(蓝)</t>
  </si>
  <si>
    <t>8801237712849</t>
  </si>
  <si>
    <t>700彩色笔 两面</t>
  </si>
  <si>
    <t>8801237675328</t>
  </si>
  <si>
    <t>彩色笔 单面</t>
  </si>
  <si>
    <t>8801237675502</t>
  </si>
  <si>
    <t>14000 书架(小)(蓝色）</t>
  </si>
  <si>
    <t>8801237663028</t>
  </si>
  <si>
    <t>14000 书架(小)(粉色）</t>
  </si>
  <si>
    <t>8801237663035</t>
  </si>
  <si>
    <t>3000 5分类文件夹（蓝色）</t>
  </si>
  <si>
    <t>8801237677872</t>
  </si>
  <si>
    <t>3000 5分类文件夹（黑色）5</t>
  </si>
  <si>
    <t>8801237677889</t>
  </si>
  <si>
    <t>2200 简单6口袋文件夹（粉）</t>
  </si>
  <si>
    <t>8801237652657</t>
  </si>
  <si>
    <t xml:space="preserve">2000 信息卡本/ </t>
  </si>
  <si>
    <t>8801237723067</t>
  </si>
  <si>
    <t xml:space="preserve">1000 闪亮无线本(左翻) / </t>
  </si>
  <si>
    <t>8801237745649</t>
  </si>
  <si>
    <t>kt带盖儿童马桶盖U形</t>
  </si>
  <si>
    <t>8805830064176</t>
  </si>
  <si>
    <t xml:space="preserve">1000 HEXA GRIP自动铅笔 0.5 </t>
  </si>
  <si>
    <t>8801237743904</t>
  </si>
  <si>
    <t xml:space="preserve">1500 信息卡本(125x75)/ </t>
  </si>
  <si>
    <t>8801237718674</t>
  </si>
  <si>
    <t>修发剪刀HKH-2</t>
  </si>
  <si>
    <t>4972599102914</t>
  </si>
  <si>
    <t>修发剪刀HKH-1</t>
  </si>
  <si>
    <t>4972599102907</t>
  </si>
  <si>
    <t>HUTOS玉米便携餐盒（带盖）</t>
  </si>
  <si>
    <t>8809327689538</t>
  </si>
  <si>
    <t>修发剪刀HKH-3</t>
  </si>
  <si>
    <t>4972599102921</t>
  </si>
  <si>
    <t>婴童安全指甲剪</t>
  </si>
  <si>
    <t>4972599001040</t>
  </si>
  <si>
    <t>栗子形滤水篓 白色</t>
  </si>
  <si>
    <t>4905596060369</t>
  </si>
  <si>
    <t>4972599104604</t>
  </si>
  <si>
    <t>Nippes尼佰世彩虹玻璃指甲锉</t>
  </si>
  <si>
    <t>4006691076009</t>
  </si>
  <si>
    <t>2000B宝宝指甲刀</t>
  </si>
  <si>
    <t>8809029051206</t>
  </si>
  <si>
    <t>时尚多用途剪刀</t>
  </si>
  <si>
    <t>4972599513260</t>
  </si>
  <si>
    <t>3500 MY-BIZ文件夹（绿色）</t>
  </si>
  <si>
    <t>8801237684818</t>
  </si>
  <si>
    <t>不锈钢修眉夹</t>
  </si>
  <si>
    <t>4972599513321</t>
  </si>
  <si>
    <t>不锈钢镊子</t>
  </si>
  <si>
    <t>4972599513314</t>
  </si>
  <si>
    <t>不锈钢修眉夹镊子2个装</t>
  </si>
  <si>
    <t>4972599513338</t>
  </si>
  <si>
    <t>圆头鼻毛剪刀</t>
  </si>
  <si>
    <t>4972599513277</t>
  </si>
  <si>
    <t>3000 MACH MILD 荧光笔套装(3色)/</t>
  </si>
  <si>
    <t>8801237743362</t>
  </si>
  <si>
    <t>700 中学软抄本G（12）／???? G(12) [200本</t>
  </si>
  <si>
    <t>8801237690567</t>
  </si>
  <si>
    <t>5000 茂宁毛笔套装(女)</t>
  </si>
  <si>
    <t>8801237693940</t>
  </si>
  <si>
    <t>700 中学软抄本I（12）</t>
  </si>
  <si>
    <t>8801237690581</t>
  </si>
  <si>
    <t>1500 行星手册(上翻) / ?????(??) [120本]</t>
  </si>
  <si>
    <t>8801237742396</t>
  </si>
  <si>
    <t xml:space="preserve">1000 闪光自动铅笔 0.5(黄) </t>
  </si>
  <si>
    <t>8801237741528</t>
  </si>
  <si>
    <t>1000 闪光自动铅笔 0.5(绿) / ?????? 0.5 (</t>
  </si>
  <si>
    <t>8801237741511</t>
  </si>
  <si>
    <t>3000 Moongs信纸本</t>
  </si>
  <si>
    <t>8801237748657</t>
  </si>
  <si>
    <t>2000旋夹文件夹(旅行)</t>
  </si>
  <si>
    <t>8801237624173</t>
  </si>
  <si>
    <t>3500 MY-BIZ文件夹（蓝色）</t>
  </si>
  <si>
    <t>8801237684801</t>
  </si>
  <si>
    <t>500 闪光铅笔套 / ???? ???^ [432个]</t>
  </si>
  <si>
    <t>8801237740262</t>
  </si>
  <si>
    <t>4500 C／F</t>
  </si>
  <si>
    <t>8801237685198</t>
  </si>
  <si>
    <t>5500 蜡笔(24色／女)</t>
  </si>
  <si>
    <t>8801237686676</t>
  </si>
  <si>
    <t>5000 颜料(12色／男)</t>
  </si>
  <si>
    <t>8801237681350</t>
  </si>
  <si>
    <t>4500 蜡笔(18色／女)</t>
  </si>
  <si>
    <t>8801237686652</t>
  </si>
  <si>
    <t>4500 蜡笔(18色／男)</t>
  </si>
  <si>
    <t>8801237686645</t>
  </si>
  <si>
    <t>4500 泡沫文件夹20P(石灰)</t>
  </si>
  <si>
    <t>8801237685181</t>
  </si>
  <si>
    <t>2000旋夹文件夹(少女)</t>
  </si>
  <si>
    <t>8801237624166</t>
  </si>
  <si>
    <t>4500 两颜色3孔D R／B 25mm^(黄)</t>
  </si>
  <si>
    <t>8801237685389</t>
  </si>
  <si>
    <t>3500 秘密朋友锁 / ?? ?? ?? ??? [192个]</t>
  </si>
  <si>
    <t>8801237739938</t>
  </si>
  <si>
    <t>4500 两颜色3孔打孔夹19mm(红色)</t>
  </si>
  <si>
    <t>8801237685297</t>
  </si>
  <si>
    <t>4500 A4 文件夹40P(绿)</t>
  </si>
  <si>
    <t>8801237685105</t>
  </si>
  <si>
    <t>4500 A4 文件夹40P(蓝)</t>
  </si>
  <si>
    <t>8801237685082</t>
  </si>
  <si>
    <t>3000 双杠杆文件夹（明信片）</t>
  </si>
  <si>
    <t>8801237669891</t>
  </si>
  <si>
    <t>4500 泡沫文件夹20P(白)</t>
  </si>
  <si>
    <t>8801237685167</t>
  </si>
  <si>
    <t>5000 文件夹(蓝) / ???? ??????(??) [50个]</t>
  </si>
  <si>
    <t>8801237748718</t>
  </si>
  <si>
    <t>4500 A4 文件夹40P(粉)</t>
  </si>
  <si>
    <t>8801237685099</t>
  </si>
  <si>
    <t>大公鸡管家衣物除菌消毒液除螨防静电</t>
  </si>
  <si>
    <t>8015194509736</t>
  </si>
  <si>
    <t>4500 两颜色3孔D R／B 25mm^(绿)</t>
  </si>
  <si>
    <t>8801237685402</t>
  </si>
  <si>
    <t>1000 泡沫信封文件夹(竖着/白)</t>
  </si>
  <si>
    <t>8801237679197</t>
  </si>
  <si>
    <t>1500 办公用剪子</t>
  </si>
  <si>
    <t>8801237636688</t>
  </si>
  <si>
    <t>4905596520122</t>
  </si>
  <si>
    <t>1000 A4 A4报告垫线圈本（有</t>
  </si>
  <si>
    <t>8801237462386</t>
  </si>
  <si>
    <t>神奇防水手套1P</t>
  </si>
  <si>
    <t>4713792950694</t>
  </si>
  <si>
    <t xml:space="preserve">1000 MILD 自动铅笔 0.5 / </t>
  </si>
  <si>
    <t>8801237739419</t>
  </si>
  <si>
    <t>5500 笔袋</t>
  </si>
  <si>
    <t>8801237693308</t>
  </si>
  <si>
    <t>1000 MACH MILD 荧光笔(蓝)/????????(??) [</t>
  </si>
  <si>
    <t>8801237739112</t>
  </si>
  <si>
    <t>2000 两面单面彩色纸(女)</t>
  </si>
  <si>
    <t>8801237737583</t>
  </si>
  <si>
    <t>5000 文件盒(蓝)</t>
  </si>
  <si>
    <t>8801237698280</t>
  </si>
  <si>
    <t>4500 K彩色文件盒(黄色)</t>
  </si>
  <si>
    <t>8801237698556</t>
  </si>
  <si>
    <t xml:space="preserve">2000 方便书写的手册(左翻)/ </t>
  </si>
  <si>
    <t>8801237737040</t>
  </si>
  <si>
    <t xml:space="preserve">自动伞 </t>
  </si>
  <si>
    <t>8801237671023</t>
  </si>
  <si>
    <t>1000 软抄本K (15)/</t>
  </si>
  <si>
    <t>8801237733424</t>
  </si>
  <si>
    <t>1000 4色圆珠笔0.7</t>
  </si>
  <si>
    <t>8801237660294</t>
  </si>
  <si>
    <t>博朗剃须刀红</t>
  </si>
  <si>
    <t>4210201094937</t>
  </si>
  <si>
    <t>700 中学校园队友本(12)</t>
  </si>
  <si>
    <t>8801237690598</t>
  </si>
  <si>
    <t xml:space="preserve">800 音乐本 (15)/ </t>
  </si>
  <si>
    <t>8801237733295</t>
  </si>
  <si>
    <t xml:space="preserve">800 英语本1(15)/ </t>
  </si>
  <si>
    <t>8801237733271</t>
  </si>
  <si>
    <t>500 无线笔记本(A5) - A</t>
  </si>
  <si>
    <t>8801237949740</t>
  </si>
  <si>
    <t>500 软抄本(A5) - D／ ???? ??(A5) - D [20</t>
  </si>
  <si>
    <t>8801237949771</t>
  </si>
  <si>
    <t xml:space="preserve">1000 线圈本K (15)/ </t>
  </si>
  <si>
    <t>8801237733042</t>
  </si>
  <si>
    <t>12000 照相机削铅笔刀 /</t>
  </si>
  <si>
    <t>8801237729809</t>
  </si>
  <si>
    <t xml:space="preserve">1700 26孔笔记本芯纸/ </t>
  </si>
  <si>
    <t>8801237718988</t>
  </si>
  <si>
    <t>3000 5分类文件夹(粉色)</t>
  </si>
  <si>
    <t>8801237699454</t>
  </si>
  <si>
    <t>9000 魔法订单书(红) [40?]</t>
  </si>
  <si>
    <t>8801237602218</t>
  </si>
  <si>
    <t>5000 魔法师本(红) [64?]</t>
  </si>
  <si>
    <t>8801237602591</t>
  </si>
  <si>
    <t>4000 幻梦计划本 / ??????? [60本]</t>
  </si>
  <si>
    <t>8801237751817</t>
  </si>
  <si>
    <t xml:space="preserve">1000 荧光手册(上翻)/ </t>
  </si>
  <si>
    <t>8801237725528</t>
  </si>
  <si>
    <t>2000 硬壳彩色螺旋本(32开左翻)/</t>
  </si>
  <si>
    <t>8801237674284</t>
  </si>
  <si>
    <t>2000 精装彩色线圈本(32开上翻)</t>
  </si>
  <si>
    <t>8801237674901</t>
  </si>
  <si>
    <t>6000 旅行包</t>
  </si>
  <si>
    <t>8801237676479</t>
  </si>
  <si>
    <t>6000 拉链包(红色)</t>
  </si>
  <si>
    <t>8801237712986</t>
  </si>
  <si>
    <t>2500 美术用水桶(女)</t>
  </si>
  <si>
    <t>8801237686614</t>
  </si>
  <si>
    <t>2000 记者手册/</t>
  </si>
  <si>
    <t>8801237664629</t>
  </si>
  <si>
    <t xml:space="preserve">2500 双色文件夹 10P C/F(绿) </t>
  </si>
  <si>
    <t>8801237731697</t>
  </si>
  <si>
    <t>4000 普瑞玛本(16开左翻)/?????(16???) [32</t>
  </si>
  <si>
    <t>8801237672679</t>
  </si>
  <si>
    <t xml:space="preserve">4000 K版PP线圈本(20开/左翻) / </t>
  </si>
  <si>
    <t>8801237747506</t>
  </si>
  <si>
    <t>3000 5分类文件夹(蓝色)</t>
  </si>
  <si>
    <t>8801237699461</t>
  </si>
  <si>
    <t>1000 自动铅笔0.5mm/ ??????0.5mm [720支]</t>
  </si>
  <si>
    <t>8801237727959</t>
  </si>
  <si>
    <t>1000 校园队友手册</t>
  </si>
  <si>
    <t>8801237692592</t>
  </si>
  <si>
    <t>3000 5分类文件夹(黑色)</t>
  </si>
  <si>
    <t>8801237699478</t>
  </si>
  <si>
    <t xml:space="preserve">1000 自动铅笔1.3mm/ </t>
  </si>
  <si>
    <t>8801237727942</t>
  </si>
  <si>
    <t xml:space="preserve">3000 泡沫线圈笔记本(20开,左翻)/ </t>
  </si>
  <si>
    <t>8801237718261</t>
  </si>
  <si>
    <t>1000 K彩色PP手册(左翻)</t>
  </si>
  <si>
    <t>8801237707807</t>
  </si>
  <si>
    <t>6000 4开专业用画画本</t>
  </si>
  <si>
    <t>8801237673423</t>
  </si>
  <si>
    <t xml:space="preserve">5000 5开专业用画画本 </t>
  </si>
  <si>
    <t>8801237673416</t>
  </si>
  <si>
    <t>2000 6分类文件夹（粉）</t>
  </si>
  <si>
    <t>8801237649992</t>
  </si>
  <si>
    <t>2200 简单6口袋文件夹（灰）</t>
  </si>
  <si>
    <t>8801237652688</t>
  </si>
  <si>
    <t>1200 两颜色文件夹(绿)</t>
  </si>
  <si>
    <t>8801237688168</t>
  </si>
  <si>
    <t>600 单页夹（绿）</t>
  </si>
  <si>
    <t>8801237612996</t>
  </si>
  <si>
    <t>600 单页夹（透明）</t>
  </si>
  <si>
    <t>8801237612965</t>
  </si>
  <si>
    <t>日本制膳魔师真空保温保冷两用保温杯400ml</t>
  </si>
  <si>
    <t>4562344357098</t>
  </si>
  <si>
    <t>膳魔师真空断热保温保冷两用保温杯带挂绳</t>
  </si>
  <si>
    <t>4562344353540</t>
  </si>
  <si>
    <t>4974305209238</t>
  </si>
  <si>
    <t>4500泡泡拉链文件包(蓝)</t>
  </si>
  <si>
    <t>8801237659410</t>
  </si>
  <si>
    <t>4905596107835</t>
  </si>
  <si>
    <t>5000彩色文件包(粉色)</t>
  </si>
  <si>
    <t>8801237704783</t>
  </si>
  <si>
    <t>4905596114178</t>
  </si>
  <si>
    <t>1200 便签贴(粉)</t>
  </si>
  <si>
    <t>8801237654200</t>
  </si>
  <si>
    <t>1200 便签贴(绿)</t>
  </si>
  <si>
    <t>8801237654217</t>
  </si>
  <si>
    <t>3000 彩色粘土(男)/ ???? ????(?) [48个]</t>
  </si>
  <si>
    <t>8801237736814</t>
  </si>
  <si>
    <t>3000 彩色粘土(女)/ ???? ????(?) [48个]</t>
  </si>
  <si>
    <t>8801237736821</t>
  </si>
  <si>
    <t>3500 迷你彩色笔（12色／女）</t>
  </si>
  <si>
    <t>8801237658031</t>
  </si>
  <si>
    <t>3500 文件夹20P(蓝)</t>
  </si>
  <si>
    <t>8801237684993</t>
  </si>
  <si>
    <t xml:space="preserve">12000 女孩收纳袋 L / </t>
  </si>
  <si>
    <t>8801237736739</t>
  </si>
  <si>
    <t>8000 收纳袋/</t>
  </si>
  <si>
    <t>8801237736722</t>
  </si>
  <si>
    <t>3000 风景信纸垫2/ ???????2 [60本]</t>
  </si>
  <si>
    <t>8801237727478</t>
  </si>
  <si>
    <t xml:space="preserve">1200 可爱的上翻单词本/ </t>
  </si>
  <si>
    <t>8801237726594</t>
  </si>
  <si>
    <t>7500 蜡笔(36色／女)</t>
  </si>
  <si>
    <t>8801237686690</t>
  </si>
  <si>
    <t>6500 颜料(18色／女)</t>
  </si>
  <si>
    <t>8801237681381</t>
  </si>
  <si>
    <t>酱油瓶大 棕色</t>
  </si>
  <si>
    <t>4905596114079</t>
  </si>
  <si>
    <t xml:space="preserve">1000 亲切的单词本2/ </t>
  </si>
  <si>
    <t>8801237721346</t>
  </si>
  <si>
    <t xml:space="preserve">3000 3孔线圈本(16开,左翻)/ </t>
  </si>
  <si>
    <t>8801237726402</t>
  </si>
  <si>
    <t>1500 可爱的剪子</t>
  </si>
  <si>
    <t>8801237680285</t>
  </si>
  <si>
    <t>筷子盒 透明</t>
  </si>
  <si>
    <t>4905596114475</t>
  </si>
  <si>
    <t>圆形 擦丝器</t>
  </si>
  <si>
    <t>4905596109860</t>
  </si>
  <si>
    <t>粘贴抽纸卡槽</t>
  </si>
  <si>
    <t>4956810861712</t>
  </si>
  <si>
    <t>5000 彩色文件包(棕色)</t>
  </si>
  <si>
    <t>8801237704820</t>
  </si>
  <si>
    <t>可写说明的白色粘钩</t>
  </si>
  <si>
    <t>4956810860869</t>
  </si>
  <si>
    <t>泡泡澡巾柔软型（橙色）</t>
  </si>
  <si>
    <t>4970718131135</t>
  </si>
  <si>
    <t>泡泡澡巾普通型（蓝色）</t>
  </si>
  <si>
    <t>4970718131142</t>
  </si>
  <si>
    <t>较大的整理托盘 白色</t>
  </si>
  <si>
    <t>4905596007067</t>
  </si>
  <si>
    <t>高边储物篮 蓝色</t>
  </si>
  <si>
    <t>4905596456391</t>
  </si>
  <si>
    <t xml:space="preserve">7000 100天笔记本/ </t>
  </si>
  <si>
    <t>8801237726105</t>
  </si>
  <si>
    <t>800 文件夹(蓝色)</t>
  </si>
  <si>
    <t>8801237684924</t>
  </si>
  <si>
    <t>400 A4 PP单页夹（黄）／A4 PP</t>
  </si>
  <si>
    <t>8801237580325</t>
  </si>
  <si>
    <t>1000 泡沫信封文件夹(竖着/石灰)</t>
  </si>
  <si>
    <t>8801237679210</t>
  </si>
  <si>
    <t>乐扣乐扣LHC4116GP-OCH</t>
  </si>
  <si>
    <t>6944662518470</t>
  </si>
  <si>
    <t>膳魔师真空断热保冷带吸管保温杯</t>
  </si>
  <si>
    <t>4562344354189</t>
  </si>
  <si>
    <t>膳魔师真空保温保冷两用保温杯450ml</t>
  </si>
  <si>
    <t>4562344357029</t>
  </si>
  <si>
    <t>1500 文件夹(绿)</t>
  </si>
  <si>
    <t>8801237747964</t>
  </si>
  <si>
    <t>乐扣乐扣LHC4120B-OCH</t>
  </si>
  <si>
    <t>6944662518821</t>
  </si>
  <si>
    <t>1200 两口袋文件夹(黄色)</t>
  </si>
  <si>
    <t>8801237634172</t>
  </si>
  <si>
    <t>1000 文件夹6P（透明</t>
  </si>
  <si>
    <t>8801237641934</t>
  </si>
  <si>
    <t>600 单页夹（粉）</t>
  </si>
  <si>
    <t>8801237612972</t>
  </si>
  <si>
    <t xml:space="preserve">1000 中性纸练习本(左翻) </t>
  </si>
  <si>
    <t>8801237726099</t>
  </si>
  <si>
    <t>1000 half-line 线圈本 (15)</t>
  </si>
  <si>
    <t>8801237733257</t>
  </si>
  <si>
    <t>手持笸箩 新绿</t>
  </si>
  <si>
    <t>4905596030195</t>
  </si>
  <si>
    <t>三角沥水篓 珍珠白</t>
  </si>
  <si>
    <t>4905596055662</t>
  </si>
  <si>
    <t>1500 A7信息卡</t>
  </si>
  <si>
    <t>8801237718681</t>
  </si>
  <si>
    <t>办公桌小物收纳盒5 透明色</t>
  </si>
  <si>
    <t>4905596475583</t>
  </si>
  <si>
    <t>办公桌小物收纳盒5 白色</t>
  </si>
  <si>
    <t>4905596475569</t>
  </si>
  <si>
    <t>办公桌小物收纳盒2 白色</t>
  </si>
  <si>
    <t>4905596475262</t>
  </si>
  <si>
    <t>多功能淘米器 粉色</t>
  </si>
  <si>
    <t>4905596081036</t>
  </si>
  <si>
    <t>MD080蓝瓷茶壶</t>
  </si>
  <si>
    <t>8804512907022</t>
  </si>
  <si>
    <t>MD079蓝瓷大汤勺</t>
  </si>
  <si>
    <t>8804512011583</t>
  </si>
  <si>
    <t>2000 奇妙朋友们无线本(左翻) / ??????? ??</t>
  </si>
  <si>
    <t>8801237725412</t>
  </si>
  <si>
    <t xml:space="preserve">1000 丁香花自动铅笔 0.5 </t>
  </si>
  <si>
    <t>8801237751046</t>
  </si>
  <si>
    <t>5000 笔袋</t>
  </si>
  <si>
    <t>8801237723210</t>
  </si>
  <si>
    <t>800 20cm方格尺</t>
  </si>
  <si>
    <t>8801237707661</t>
  </si>
  <si>
    <t>1200 20CM 彩色方格尺</t>
  </si>
  <si>
    <t>8801237673386</t>
  </si>
  <si>
    <t>带标签立型A4储物篮 棕色</t>
  </si>
  <si>
    <t>4905596468073</t>
  </si>
  <si>
    <t>4905596006503</t>
  </si>
  <si>
    <t>4974305209252</t>
  </si>
  <si>
    <t>4974305209269</t>
  </si>
  <si>
    <t>膳魔师保温保冷两用真空杯</t>
  </si>
  <si>
    <t>4580244694129</t>
  </si>
  <si>
    <t>4562344354172</t>
  </si>
  <si>
    <t>精致吸盘碟－我的花园</t>
  </si>
  <si>
    <t>732389023034</t>
  </si>
  <si>
    <t>儿童餐盘 恐龙</t>
  </si>
  <si>
    <t>794866499596</t>
  </si>
  <si>
    <t>600 单页夹（黄）</t>
  </si>
  <si>
    <t>8801237612989</t>
  </si>
  <si>
    <t>儿童餐盘 蝴蝶</t>
  </si>
  <si>
    <t>794866499251</t>
  </si>
  <si>
    <t>儿童餐盘 猫头鹰</t>
  </si>
  <si>
    <t>794866499763</t>
  </si>
  <si>
    <t>粉玫瑰瓷5P碗（大）</t>
  </si>
  <si>
    <t>8809306499998</t>
  </si>
  <si>
    <t>HUTOS便携健康水杯</t>
  </si>
  <si>
    <t>8809327689149</t>
  </si>
  <si>
    <t>pororo吸管水壶600ml</t>
  </si>
  <si>
    <t>8806365001223</t>
  </si>
  <si>
    <t>pororo星形盒勺叉筷套装</t>
  </si>
  <si>
    <t>8806365015879</t>
  </si>
  <si>
    <t>3500 笔袋</t>
  </si>
  <si>
    <t>8801237723166</t>
  </si>
  <si>
    <t>小花尼龙勺　绿色</t>
  </si>
  <si>
    <t>4562353730585</t>
  </si>
  <si>
    <t>小花尼龙勺　粉色</t>
  </si>
  <si>
    <t>4562353730578</t>
  </si>
  <si>
    <t>小花尼龙鱼铲 粉色</t>
  </si>
  <si>
    <t>4562353730639</t>
  </si>
  <si>
    <t>急救箱</t>
  </si>
  <si>
    <t>4939491286616</t>
  </si>
  <si>
    <t>长方形柔软储物盒宽型带磁铁 白色</t>
  </si>
  <si>
    <t>4905596510260</t>
  </si>
  <si>
    <t>4905596081067</t>
  </si>
  <si>
    <t>4956810890347</t>
  </si>
  <si>
    <t>腰部支撑带（压迫固定型）M</t>
  </si>
  <si>
    <t>4973603111311</t>
  </si>
  <si>
    <t>远红外线健康腰带L</t>
  </si>
  <si>
    <t>4986073925975</t>
  </si>
  <si>
    <t>骨盆束缚带柔软型M～L</t>
  </si>
  <si>
    <t>4973603104863</t>
  </si>
  <si>
    <t>磁性腰部治疗带</t>
  </si>
  <si>
    <t>4973603202217</t>
  </si>
  <si>
    <t>远红外线健康腰带M</t>
  </si>
  <si>
    <t>4986073925968</t>
  </si>
  <si>
    <t>魅力法国带盖食品盒2盒x1.15L</t>
  </si>
  <si>
    <t>3258561541433</t>
  </si>
  <si>
    <t>4905596520184</t>
  </si>
  <si>
    <t>清洁盘 玫红</t>
  </si>
  <si>
    <t>4905596053033</t>
  </si>
  <si>
    <t>食品收纳篮长型517 透明色</t>
  </si>
  <si>
    <t>4905596451785</t>
  </si>
  <si>
    <t>低边储物篮 玫红色</t>
  </si>
  <si>
    <t>4905596456438</t>
  </si>
  <si>
    <t>多用加热器</t>
  </si>
  <si>
    <t>4905596171508</t>
  </si>
  <si>
    <t>带拎手桌上液体调料瓶 棕色</t>
  </si>
  <si>
    <t>4905596120872</t>
  </si>
  <si>
    <t>4905596114468</t>
  </si>
  <si>
    <t>4905596510116</t>
  </si>
  <si>
    <t>栗子形滤水篓 新绿</t>
  </si>
  <si>
    <t>4905596060390</t>
  </si>
  <si>
    <t>4905596025276</t>
  </si>
  <si>
    <t>圆角型洗桶 珍珠白色</t>
  </si>
  <si>
    <t>4905596004561</t>
  </si>
  <si>
    <t>圆角型洗桶 珍珠橘色</t>
  </si>
  <si>
    <t>4905596004547</t>
  </si>
  <si>
    <t>JVR不锈钢水壶蓝</t>
  </si>
  <si>
    <t>8809232939520</t>
  </si>
  <si>
    <t>水晶果蔬收纳篮 清洗篮 2件套 白盆+绿筛</t>
  </si>
  <si>
    <t>4905596020790</t>
  </si>
  <si>
    <t>4905596520191</t>
  </si>
  <si>
    <t>DELCO美妆收纳盒　黑色</t>
  </si>
  <si>
    <t>4965534771726</t>
  </si>
  <si>
    <t>DELCO美妆收纳盒　白色</t>
  </si>
  <si>
    <t>4965534771719</t>
  </si>
  <si>
    <t>水槽三角滤水置物篮 粉色</t>
  </si>
  <si>
    <t>4905596065036</t>
  </si>
  <si>
    <t>5000 12分类文件包(粉色)</t>
  </si>
  <si>
    <t>8801237699539</t>
  </si>
  <si>
    <t>昌信收缩桌子（红兔）</t>
  </si>
  <si>
    <t>8804284020639</t>
  </si>
  <si>
    <t>4905596510130</t>
  </si>
  <si>
    <t xml:space="preserve">600 HB＆B铅笔芯/ </t>
  </si>
  <si>
    <t>8801237724835</t>
  </si>
  <si>
    <t>500 画画铅笔笔芯2B</t>
  </si>
  <si>
    <t>8801237711934</t>
  </si>
  <si>
    <t>600 自动铅笔 B 1.3</t>
  </si>
  <si>
    <t>8801237731413</t>
  </si>
  <si>
    <t>700 陶瓷自动铅笔芯0.9(B)</t>
  </si>
  <si>
    <t>8801237696408</t>
  </si>
  <si>
    <t>500 0.5(B)500陶瓷高硬度自动铅笔</t>
  </si>
  <si>
    <t>8801237597422</t>
  </si>
  <si>
    <t>3500 线圈笔记本(32开,左翻)/ ??SP??(32?,?</t>
  </si>
  <si>
    <t>8801237722831</t>
  </si>
  <si>
    <t>1500 方便书写的手册/</t>
  </si>
  <si>
    <t>8801237678640</t>
  </si>
  <si>
    <t>4000 8分类文件包(象牙色)</t>
  </si>
  <si>
    <t>8801237699485</t>
  </si>
  <si>
    <t xml:space="preserve">6000 海洋朋友们BEADS </t>
  </si>
  <si>
    <t>8801237748299</t>
  </si>
  <si>
    <t>1000 信封式文件夹(竖着/薄荷色)</t>
  </si>
  <si>
    <t>8801237722817</t>
  </si>
  <si>
    <t>1500 粘土黑板(男孩)</t>
  </si>
  <si>
    <t>8801237653678</t>
  </si>
  <si>
    <t>2500 美术用水桶(男)</t>
  </si>
  <si>
    <t>8801237686607</t>
  </si>
  <si>
    <t>700油性笔(蓝)</t>
  </si>
  <si>
    <t>8801237628423</t>
  </si>
  <si>
    <t>H(F)-500???(??)H-500荧光笔(绿) [1152个]</t>
  </si>
  <si>
    <t>8803654004958</t>
  </si>
  <si>
    <t>700白板笔(黑)</t>
  </si>
  <si>
    <t>8801237628386</t>
  </si>
  <si>
    <t>1000 马赫笔3</t>
  </si>
  <si>
    <t>8801237658581</t>
  </si>
  <si>
    <t>1000 信封式文件夹(横式/黑色)</t>
  </si>
  <si>
    <t>8801237722787</t>
  </si>
  <si>
    <t>H(F)-500???(??)H-500荧光笔(蓝) [1152个]</t>
  </si>
  <si>
    <t>8803654004491</t>
  </si>
  <si>
    <t>1000 MACH MILD 荧光笔(橘)/????????(??) [</t>
  </si>
  <si>
    <t>8801237739099</t>
  </si>
  <si>
    <t>300圆珠笔(24个入)0.7</t>
  </si>
  <si>
    <t>8801237648629</t>
  </si>
  <si>
    <t>H-700W???(??)H-700W荧光笔(紫) [1152个] [</t>
  </si>
  <si>
    <t>8803654005870</t>
  </si>
  <si>
    <t>1000 两面彩色纸(男)</t>
  </si>
  <si>
    <t>8801237722428</t>
  </si>
  <si>
    <t>1000 胶带33(7M)</t>
  </si>
  <si>
    <t>8801237720950</t>
  </si>
  <si>
    <t>H-700W???(??)H-700W荧光笔(粉) [1152个] [</t>
  </si>
  <si>
    <t>8803654005832</t>
  </si>
  <si>
    <t>K-8000??(?)K-8000圆珠笔(红) [1152个] [11</t>
  </si>
  <si>
    <t>8803654008819</t>
  </si>
  <si>
    <t>800 3色圆珠笔0.7</t>
  </si>
  <si>
    <t>8801237660287</t>
  </si>
  <si>
    <t>1500 线圈笔记本(32开/左翻)/ IV ??SP??(32</t>
  </si>
  <si>
    <t>8801237720936</t>
  </si>
  <si>
    <t>300 圆珠笔0.7（红）</t>
  </si>
  <si>
    <t>8801237677827</t>
  </si>
  <si>
    <t>1000 马赫笔珍珠(黑) 0.28</t>
  </si>
  <si>
    <t>8801237701751</t>
  </si>
  <si>
    <t>H-700W???(??)H-700W荧光笔(蓝) [1152个] [</t>
  </si>
  <si>
    <t>8803654005856</t>
  </si>
  <si>
    <t>H-700W荧光笔(橙) [1152个]</t>
  </si>
  <si>
    <t>8803654005887</t>
  </si>
  <si>
    <t xml:space="preserve">1500 手册/ </t>
  </si>
  <si>
    <t>8801237720653</t>
  </si>
  <si>
    <t>H2-1000荧光笔(蓝粉) [115</t>
  </si>
  <si>
    <t>8803654006549</t>
  </si>
  <si>
    <t>H-700W???(??)H-700W荧光笔(绿) [1152个] [</t>
  </si>
  <si>
    <t>8803654005863</t>
  </si>
  <si>
    <t xml:space="preserve">2000 无线练习本(男) </t>
  </si>
  <si>
    <t>8801237720318</t>
  </si>
  <si>
    <t>K-8000??(?)K-8000圆珠笔(蓝) [1152个] [11</t>
  </si>
  <si>
    <t>8803654008802</t>
  </si>
  <si>
    <t>1000 4色圆珠笔(薄荷)</t>
  </si>
  <si>
    <t>8801237706671</t>
  </si>
  <si>
    <t>H2-1000???(?????)H2-1000荧光笔(橙绿) [11</t>
  </si>
  <si>
    <t>8803654006556</t>
  </si>
  <si>
    <t>K-8000??(?)K-8000圆珠笔(黑) [1152个] [11</t>
  </si>
  <si>
    <t>8803654008581</t>
  </si>
  <si>
    <t>1000 闪光自动铅笔 0.5(黑) / ?????? 0.5 (</t>
  </si>
  <si>
    <t>8801237741108</t>
  </si>
  <si>
    <t>1000 无线练习本(女) / ??????(?) ?? [100</t>
  </si>
  <si>
    <t>8801237720301</t>
  </si>
  <si>
    <t>H-500荧光笔(紫色) [1152个</t>
  </si>
  <si>
    <t>8803654004927</t>
  </si>
  <si>
    <t>700油性笔(黑)</t>
  </si>
  <si>
    <t>8801237628416</t>
  </si>
  <si>
    <t xml:space="preserve">1000 无线练习本(男) </t>
  </si>
  <si>
    <t>8801237720295</t>
  </si>
  <si>
    <t>1300 帮贡用修正笔</t>
  </si>
  <si>
    <t>8801237689028</t>
  </si>
  <si>
    <t xml:space="preserve">3000 A4练习本(左翻)/ </t>
  </si>
  <si>
    <t>8801237719954</t>
  </si>
  <si>
    <t>1000 彩色信息卡(88x54)</t>
  </si>
  <si>
    <t>8801237714669</t>
  </si>
  <si>
    <t>8801237658055</t>
  </si>
  <si>
    <t>4500 16色彩色笔套装</t>
  </si>
  <si>
    <t>8801237703625</t>
  </si>
  <si>
    <t>8801237703632</t>
  </si>
  <si>
    <t>2300 A6 信息卡</t>
  </si>
  <si>
    <t>8801237718650</t>
  </si>
  <si>
    <t>3000 两面单面彩色纸(男)</t>
  </si>
  <si>
    <t>8801237722558</t>
  </si>
  <si>
    <t>1000 双面彩色纸(女)</t>
  </si>
  <si>
    <t>8801237722435</t>
  </si>
  <si>
    <t xml:space="preserve">2000 两面单面彩色纸(男)／ </t>
  </si>
  <si>
    <t>8801237737576</t>
  </si>
  <si>
    <t xml:space="preserve">3000 硬壳线圈本(16开/左翻)/ </t>
  </si>
  <si>
    <t>8801237718421</t>
  </si>
  <si>
    <t>3500 A4 两颜色文件夹20P(黄)</t>
  </si>
  <si>
    <t>8801237630006</t>
  </si>
  <si>
    <t>1000 时尚的彩色手册(上翻)</t>
  </si>
  <si>
    <t>8801237682371</t>
  </si>
  <si>
    <t>6500 文件夹(白)</t>
  </si>
  <si>
    <t>8801237717356</t>
  </si>
  <si>
    <t>5000 文件盒( 黑色 40MM)</t>
  </si>
  <si>
    <t>8801237717349</t>
  </si>
  <si>
    <t>2000 素引单词本(左翻) / ??????(??) [120</t>
  </si>
  <si>
    <t>8801237747889</t>
  </si>
  <si>
    <t>5000 文件盒( 粉色 40MM)</t>
  </si>
  <si>
    <t>8801237717332</t>
  </si>
  <si>
    <t>1000 小学图画日记本(女) 1 (2面1日)/ ????</t>
  </si>
  <si>
    <t>8801237722985</t>
  </si>
  <si>
    <t xml:space="preserve">4000 A43孔垫本/ A4 </t>
  </si>
  <si>
    <t>8801237719961</t>
  </si>
  <si>
    <t>5000 文件盒( 蓝色 40MM)</t>
  </si>
  <si>
    <t>8801237717325</t>
  </si>
  <si>
    <t>4500文件盒 ( 蓝色 20MM)</t>
  </si>
  <si>
    <t>8801237717288</t>
  </si>
  <si>
    <t>300 圆珠笔0.7（蓝）</t>
  </si>
  <si>
    <t>8801237677810</t>
  </si>
  <si>
    <t>4500 文件盒 ( 白色 20MM)</t>
  </si>
  <si>
    <t>8801237717271</t>
  </si>
  <si>
    <t xml:space="preserve">2500 硬壳线圈本(20开/左翻)/ </t>
  </si>
  <si>
    <t>8801237718445</t>
  </si>
  <si>
    <t>3000 两面单面彩色纸(女)</t>
  </si>
  <si>
    <t>8801237722565</t>
  </si>
  <si>
    <t>1000 圆珠笔0.7 (蓝)</t>
  </si>
  <si>
    <t>8801237716755</t>
  </si>
  <si>
    <t>1500 文件夹(蓝)</t>
  </si>
  <si>
    <t>8801237747971</t>
  </si>
  <si>
    <t>14000 多功能收纳包(XL)</t>
  </si>
  <si>
    <t>8801237716557</t>
  </si>
  <si>
    <t>4000 PP普瑞玛线圈本(20开左翻)</t>
  </si>
  <si>
    <t>8801237684122</t>
  </si>
  <si>
    <t xml:space="preserve">2000 小学带手柄画画本(男) </t>
  </si>
  <si>
    <t>8801237753620</t>
  </si>
  <si>
    <t>3000 维他命色线圈本(32开/左翻)/ ?????SP?</t>
  </si>
  <si>
    <t>8801237751091</t>
  </si>
  <si>
    <t>5500 泡沫打孔夹C／F 40P(石灰)</t>
  </si>
  <si>
    <t>8801237685228</t>
  </si>
  <si>
    <t>5500 泡沫打孔夹C／F 40P(粉)</t>
  </si>
  <si>
    <t>8801237685211</t>
  </si>
  <si>
    <t>4000 文件盒（?20MM)</t>
  </si>
  <si>
    <t>8801237677292</t>
  </si>
  <si>
    <t>1500 熊图案修正带</t>
  </si>
  <si>
    <t>8801237697498</t>
  </si>
  <si>
    <t>1500 修正笔</t>
  </si>
  <si>
    <t>8801237710296</t>
  </si>
  <si>
    <t>3500 修正带10M</t>
  </si>
  <si>
    <t>8801237711668</t>
  </si>
  <si>
    <t>2000 两面胶替芯12M/ ???? ???????12M [288</t>
  </si>
  <si>
    <t>8801237729755</t>
  </si>
  <si>
    <t xml:space="preserve">1200 鸡蛋图案修正带/ </t>
  </si>
  <si>
    <t>8801237725504</t>
  </si>
  <si>
    <t xml:space="preserve">2500 透明PP月计划本2 / </t>
  </si>
  <si>
    <t>8801237714256</t>
  </si>
  <si>
    <t xml:space="preserve">2500 透明PP周计划本2 / </t>
  </si>
  <si>
    <t>8801237714249</t>
  </si>
  <si>
    <t>1500 可贴索引-5色</t>
  </si>
  <si>
    <t>8801237719923</t>
  </si>
  <si>
    <t>1500 可贴索引-7色</t>
  </si>
  <si>
    <t>8801237719930</t>
  </si>
  <si>
    <t>迷你彩色笔（12色／男）</t>
  </si>
  <si>
    <t>8801237658024</t>
  </si>
  <si>
    <t>1000 彩色信封文件夹(黑)</t>
  </si>
  <si>
    <t>8801237629550</t>
  </si>
  <si>
    <t>1000 彩色信封文件夹(透明)</t>
  </si>
  <si>
    <t>8801237628881</t>
  </si>
  <si>
    <t>3000 黄色芯纸线圈本(16开,上翻)/</t>
  </si>
  <si>
    <t>8801237714225</t>
  </si>
  <si>
    <t>1000 16开日常用速写本</t>
  </si>
  <si>
    <t>8801237588826</t>
  </si>
  <si>
    <t>儿童休闲双肩包 猴子</t>
  </si>
  <si>
    <t>794866813996</t>
  </si>
  <si>
    <t>迷你双肩背包 猴子</t>
  </si>
  <si>
    <t>794866819998</t>
  </si>
  <si>
    <t>旅行拉杆箱 海盗</t>
  </si>
  <si>
    <t>794866001843</t>
  </si>
  <si>
    <t>3500 插页文件夹 20P(太空1)</t>
  </si>
  <si>
    <t>8801237709085</t>
  </si>
  <si>
    <t>2000旋夹文件夹(小孩)</t>
  </si>
  <si>
    <t>8801237624180</t>
  </si>
  <si>
    <t>4000 铅笔4B (12支)</t>
  </si>
  <si>
    <t>8801237714201</t>
  </si>
  <si>
    <t>4000 8分类文件包(粉色)</t>
  </si>
  <si>
    <t>8801237699492</t>
  </si>
  <si>
    <t>1500 方便书写的校园队友手册(左翻)</t>
  </si>
  <si>
    <t>8801237711606</t>
  </si>
  <si>
    <t xml:space="preserve">1500 手册(左翻)/ </t>
  </si>
  <si>
    <t>8801237730720</t>
  </si>
  <si>
    <t>7000 30分跳绳(高档)黑色</t>
  </si>
  <si>
    <t>8801237711552</t>
  </si>
  <si>
    <t>2000 梦思透明PP手册(左翻) / ????PP??(??)</t>
  </si>
  <si>
    <t>8801237755983</t>
  </si>
  <si>
    <t>1000 自动铅笔0.5(粉)</t>
  </si>
  <si>
    <t>8801237712856</t>
  </si>
  <si>
    <t>7000 30分跳绳(高档)蓝色</t>
  </si>
  <si>
    <t>8801237711545</t>
  </si>
  <si>
    <t>1000 线圈半页方格本(16) / ?? SP ?????? (</t>
  </si>
  <si>
    <t>8801237751664</t>
  </si>
  <si>
    <t>7000 30分跳绳(高档)红色</t>
  </si>
  <si>
    <t>8801237711538</t>
  </si>
  <si>
    <t>1500 时尚彩色手册（上翻）</t>
  </si>
  <si>
    <t>8801237679807</t>
  </si>
  <si>
    <t>4000 8分类文件包(蓝色)</t>
  </si>
  <si>
    <t>8801237699508</t>
  </si>
  <si>
    <t>1500 维他命色单词本(A7)/????????(A7) [11</t>
  </si>
  <si>
    <t>8801237674116</t>
  </si>
  <si>
    <t>2700 A4文件夹(点点图案)</t>
  </si>
  <si>
    <t>8801237709900</t>
  </si>
  <si>
    <t>6500 订书机10(深灰色)</t>
  </si>
  <si>
    <t>8801237689288</t>
  </si>
  <si>
    <t>3500 插页文件夹 20P(旅游1)</t>
  </si>
  <si>
    <t>8801237709108</t>
  </si>
  <si>
    <t>1000 4色圆珠笔(蓝)</t>
  </si>
  <si>
    <t>8801237706664</t>
  </si>
  <si>
    <t>2000 铅笔套装HB (男/10支)</t>
  </si>
  <si>
    <t>8801237708767</t>
  </si>
  <si>
    <t>2000 铅笔套装B (女/10支)</t>
  </si>
  <si>
    <t>8801237708750</t>
  </si>
  <si>
    <t>1000 彩色剪刀 / ?? ???? [240个]</t>
  </si>
  <si>
    <t>8801237748350</t>
  </si>
  <si>
    <t>2000 彩色笔套装B(男)</t>
  </si>
  <si>
    <t>8801237708743</t>
  </si>
  <si>
    <t>5000 12分类文件包(象牙色)</t>
  </si>
  <si>
    <t>8801237699522</t>
  </si>
  <si>
    <t>2000 铅笔套装2B (女/10支)</t>
  </si>
  <si>
    <t>8801237708736</t>
  </si>
  <si>
    <t>700 软抄本C(13)／ ?? ?? ?? C [200本]</t>
  </si>
  <si>
    <t>8801237949856</t>
  </si>
  <si>
    <t>6500 文件夹(黑)</t>
  </si>
  <si>
    <t>8801237717387</t>
  </si>
  <si>
    <t>1000 铅笔套装HB (女/5支)</t>
  </si>
  <si>
    <t>8801237708712</t>
  </si>
  <si>
    <t>4500 文件盒（粉40MM）</t>
  </si>
  <si>
    <t>8801237677346</t>
  </si>
  <si>
    <t>6500 文件夹(粉)</t>
  </si>
  <si>
    <t>8801237717370</t>
  </si>
  <si>
    <t>1000 铅笔套装HB (男/5支)</t>
  </si>
  <si>
    <t>8801237708705</t>
  </si>
  <si>
    <t>1000 铅笔套装B (女/5支)</t>
  </si>
  <si>
    <t>8801237708699</t>
  </si>
  <si>
    <t>1000 铅笔套装B (男/5支)</t>
  </si>
  <si>
    <t>8801237708682</t>
  </si>
  <si>
    <t>2000 线圈数学本(15)/ ?? SP ?? (15) [68本</t>
  </si>
  <si>
    <t>8801237733226</t>
  </si>
  <si>
    <t>5000 文件盒(粉)</t>
  </si>
  <si>
    <t>8801237698297</t>
  </si>
  <si>
    <t>1000 校园队友本2(16开,左翻)</t>
  </si>
  <si>
    <t>8801237707883</t>
  </si>
  <si>
    <t>3500 文件夹20P(绿)</t>
  </si>
  <si>
    <t>8801237685013</t>
  </si>
  <si>
    <t>3500 A4 C／F</t>
  </si>
  <si>
    <t>8801237685020</t>
  </si>
  <si>
    <t xml:space="preserve">1800 彩色信息卡本A7 / 1800 </t>
  </si>
  <si>
    <t>8801237633793</t>
  </si>
  <si>
    <t>2000 涂色封面手册(左翻) / ???????(??) [1</t>
  </si>
  <si>
    <t>8801237755211</t>
  </si>
  <si>
    <t>2000 小学带手柄画画本(女) / ?? ??? ????(</t>
  </si>
  <si>
    <t>8801237753637</t>
  </si>
  <si>
    <t>2000 时间名校单词本(上翻)</t>
  </si>
  <si>
    <t>8801237675571</t>
  </si>
  <si>
    <t xml:space="preserve">1000 单词本(左翻)/ </t>
  </si>
  <si>
    <t>8801237731000</t>
  </si>
  <si>
    <t>1000 梦思口袋撕掉手册(无线/上翻)/</t>
  </si>
  <si>
    <t>8801237756034</t>
  </si>
  <si>
    <t>1000 K彩色PP手册(上翻)</t>
  </si>
  <si>
    <t>8801237707814</t>
  </si>
  <si>
    <t>3500 秘密8位密码锁</t>
  </si>
  <si>
    <t>8801237707531</t>
  </si>
  <si>
    <t>1500 黑白左翻手册</t>
  </si>
  <si>
    <t>8801237707210</t>
  </si>
  <si>
    <t>1000 4色圆珠笔(粉)</t>
  </si>
  <si>
    <t>8801237706695</t>
  </si>
  <si>
    <t>2000 手工艺贺卡</t>
  </si>
  <si>
    <t>8801237674246</t>
  </si>
  <si>
    <t>1200 两口袋文件夹(灰色)</t>
  </si>
  <si>
    <t>8801237634196</t>
  </si>
  <si>
    <t xml:space="preserve">2000 完全厚的练习本／ </t>
  </si>
  <si>
    <t>8801237708248</t>
  </si>
  <si>
    <t>1000 4色圆珠笔(橙)</t>
  </si>
  <si>
    <t>8801237706688</t>
  </si>
  <si>
    <t>1000 信封式文件夹(竖着/三角型）</t>
  </si>
  <si>
    <t>8801237722800</t>
  </si>
  <si>
    <t>1200 两颜色文件夹(蓝)</t>
  </si>
  <si>
    <t>8801237688175</t>
  </si>
  <si>
    <t>1500 两口袋文件夹(气球)</t>
  </si>
  <si>
    <t>8801237691427</t>
  </si>
  <si>
    <t>1200 文件夹(绿)</t>
  </si>
  <si>
    <t>8801237747926</t>
  </si>
  <si>
    <t>1000 泡沫信封文件夹(竖着/粉)</t>
  </si>
  <si>
    <t>8801237679203</t>
  </si>
  <si>
    <t>800 3色圆珠笔(橙)</t>
  </si>
  <si>
    <t>8801237706640</t>
  </si>
  <si>
    <t>1000 信封式文件夹</t>
  </si>
  <si>
    <t>8801237722763</t>
  </si>
  <si>
    <t>1000 彩色信封文件夹(粉)</t>
  </si>
  <si>
    <t>8801237628898</t>
  </si>
  <si>
    <t>5000 12分类文件包(蓝色)</t>
  </si>
  <si>
    <t>8801237699546</t>
  </si>
  <si>
    <t>1200 两颜色文件夹(红)</t>
  </si>
  <si>
    <t>8801237688151</t>
  </si>
  <si>
    <t>1000 标题文件夹(绿) / ??? ??? ??(??) [20</t>
  </si>
  <si>
    <t>8801237746950</t>
  </si>
  <si>
    <t>1500 两口袋文件夹(大象)</t>
  </si>
  <si>
    <t>8801237691410</t>
  </si>
  <si>
    <t>800 3色圆珠笔(蓝)</t>
  </si>
  <si>
    <t>8801237706626</t>
  </si>
  <si>
    <t>1000 信封式文件夹(竖着/象牙色)</t>
  </si>
  <si>
    <t>8801237722794</t>
  </si>
  <si>
    <t>5000 12分类文件包(黑色)</t>
  </si>
  <si>
    <t>8801237699553</t>
  </si>
  <si>
    <t>1000 标题文件夹(蓝) / ??? ??? ??(??) [20</t>
  </si>
  <si>
    <t>8801237746967</t>
  </si>
  <si>
    <t>1200 文件夹(蓝) /?? ＆ ??(??) [200个]</t>
  </si>
  <si>
    <t>8801237747933</t>
  </si>
  <si>
    <t>1000 标题文件夹(军蓝) / ??? ??? ??(???)</t>
  </si>
  <si>
    <t>8801237746974</t>
  </si>
  <si>
    <t>3000 彩色的信纸本</t>
  </si>
  <si>
    <t>8801237705544</t>
  </si>
  <si>
    <t xml:space="preserve">500 一只手手册/ </t>
  </si>
  <si>
    <t>8801237743195</t>
  </si>
  <si>
    <t>1000 彩色内纸本/</t>
  </si>
  <si>
    <t>8801237654477</t>
  </si>
  <si>
    <t>2500 A4 3孔黄色垫板</t>
  </si>
  <si>
    <t>8801237705049</t>
  </si>
  <si>
    <t>2500 3孔修正笔记本/</t>
  </si>
  <si>
    <t>8801237678022</t>
  </si>
  <si>
    <t>8801237745151</t>
  </si>
  <si>
    <t>1000 笔记本(32开)/ ???????(32?) [120本]</t>
  </si>
  <si>
    <t>8801237728154</t>
  </si>
  <si>
    <t>8500 订书机33(深灰色)</t>
  </si>
  <si>
    <t>8801237689301</t>
  </si>
  <si>
    <t>1500 A4黄色垫板</t>
  </si>
  <si>
    <t>8801237705032</t>
  </si>
  <si>
    <t>1000 A5黄色笔记本(两面装订本)/ A5 ????(?</t>
  </si>
  <si>
    <t>8801237705025</t>
  </si>
  <si>
    <t xml:space="preserve">1000 线圈无题本(15)/ </t>
  </si>
  <si>
    <t>8801237733189</t>
  </si>
  <si>
    <t>5000 彩色文件包(石灰)</t>
  </si>
  <si>
    <t>8801237704790</t>
  </si>
  <si>
    <t>1000有线的综合纸(男)</t>
  </si>
  <si>
    <t>8801237704493</t>
  </si>
  <si>
    <t>1000 中学英语本 (13)</t>
  </si>
  <si>
    <t>8801237701355</t>
  </si>
  <si>
    <t>8801237704035</t>
  </si>
  <si>
    <t xml:space="preserve">1000 校园队友本(16开左翻) </t>
  </si>
  <si>
    <t>8801237665824</t>
  </si>
  <si>
    <t>1000泡信息卡(88X56)</t>
  </si>
  <si>
    <t>8801237659212</t>
  </si>
  <si>
    <t>400 普瑞玛ＣＩ橡皮（Ｂ）</t>
  </si>
  <si>
    <t>8801237679692</t>
  </si>
  <si>
    <t>3500 12色水笔(男)</t>
  </si>
  <si>
    <t>8801237703601</t>
  </si>
  <si>
    <t>2000 A4报告垫(方格)</t>
  </si>
  <si>
    <t>8801237663608</t>
  </si>
  <si>
    <t>1000 小学带手柄画画本(男) / ?? ??? ????(</t>
  </si>
  <si>
    <t>8801237753606</t>
  </si>
  <si>
    <t>1200 记者手册 [120本]</t>
  </si>
  <si>
    <t>8801237494707</t>
  </si>
  <si>
    <t>6000 水彩画铅笔</t>
  </si>
  <si>
    <t>8801237703830</t>
  </si>
  <si>
    <t>2000 中性纸练习本(上翻)/</t>
  </si>
  <si>
    <t>8801237719947</t>
  </si>
  <si>
    <t>7000 超大拉链笔袋</t>
  </si>
  <si>
    <t>8801237751794</t>
  </si>
  <si>
    <t xml:space="preserve">4000 DS独特的线圈本(左翻) </t>
  </si>
  <si>
    <t>8801237703823</t>
  </si>
  <si>
    <t>3500 12色水笔(女)</t>
  </si>
  <si>
    <t>8801237703618</t>
  </si>
  <si>
    <t xml:space="preserve">1000 笔记本(20开/无线)/ </t>
  </si>
  <si>
    <t>8801237747483</t>
  </si>
  <si>
    <t>1000 中性纸练习本(上翻)/</t>
  </si>
  <si>
    <t>8801237721919</t>
  </si>
  <si>
    <t xml:space="preserve">3000 奇妙朋友们信纸垫 </t>
  </si>
  <si>
    <t>8801237753392</t>
  </si>
  <si>
    <t>1000 mach pen 0.28</t>
  </si>
  <si>
    <t>8801237703014</t>
  </si>
  <si>
    <t>4000 透明PP橡皮筋计划本2</t>
  </si>
  <si>
    <t>8801237754023</t>
  </si>
  <si>
    <t xml:space="preserve">1000 线圈摘要本(14)/ </t>
  </si>
  <si>
    <t>8801237718001</t>
  </si>
  <si>
    <t>1000 彩色线圈本(20开)</t>
  </si>
  <si>
    <t>8801237702772</t>
  </si>
  <si>
    <t>1000 中学精装软抄本(12)</t>
  </si>
  <si>
    <t>8801237690710</t>
  </si>
  <si>
    <t xml:space="preserve">1000 上翻线圈本 (15)/ </t>
  </si>
  <si>
    <t>8801237733158</t>
  </si>
  <si>
    <t>1000 彩色线圈本</t>
  </si>
  <si>
    <t>8801237707449</t>
  </si>
  <si>
    <t>3000 可爱信纸本 / ??? ????? [60本]</t>
  </si>
  <si>
    <t>8801237756607</t>
  </si>
  <si>
    <t>8801237702734</t>
  </si>
  <si>
    <t>8801237702727</t>
  </si>
  <si>
    <t>3000 A4画画本(左翻)/ A4 ????(??) [50本]</t>
  </si>
  <si>
    <t>8801237709030</t>
  </si>
  <si>
    <t>5000彩色铅笔16色(女)</t>
  </si>
  <si>
    <t>8801237702055</t>
  </si>
  <si>
    <t>400 荧光笔(绿色)</t>
  </si>
  <si>
    <t>8801237722046</t>
  </si>
  <si>
    <t>400 荧光笔(橙色)</t>
  </si>
  <si>
    <t>8801237722015</t>
  </si>
  <si>
    <t>400 荧光笔</t>
  </si>
  <si>
    <t>8801237722008</t>
  </si>
  <si>
    <t>400 荧光笔(粉色)</t>
  </si>
  <si>
    <t>8801237722022</t>
  </si>
  <si>
    <t>H(F)-500???(???)H-500荧光笔(橙色) [1152</t>
  </si>
  <si>
    <t>8803564004521</t>
  </si>
  <si>
    <t>5000彩色铅笔16色(男)</t>
  </si>
  <si>
    <t>8801237702048</t>
  </si>
  <si>
    <t>H(F)-500???(??)H-500荧光笔(粉) [1152个]</t>
  </si>
  <si>
    <t>8803654004484</t>
  </si>
  <si>
    <t>4000彩色铅笔12色(男)</t>
  </si>
  <si>
    <t>8801237702024</t>
  </si>
  <si>
    <t>4000 彩笔套装5个（两面）</t>
  </si>
  <si>
    <t>8801237693377</t>
  </si>
  <si>
    <t>4000彩色笔12色(女)</t>
  </si>
  <si>
    <t>8801237702031</t>
  </si>
  <si>
    <t>导览安保巡防机器人</t>
  </si>
  <si>
    <t>华硕台式电脑</t>
  </si>
  <si>
    <t>华硕</t>
  </si>
  <si>
    <t>Aisino打印机</t>
  </si>
  <si>
    <t>HP打印机</t>
  </si>
  <si>
    <t>账外资产处置清单（综保投公司）</t>
  </si>
  <si>
    <t>玻璃圆茶几</t>
  </si>
  <si>
    <t>圆型</t>
  </si>
  <si>
    <t>电脑显示器</t>
  </si>
  <si>
    <t>电脑主机</t>
  </si>
  <si>
    <t>3人沙发</t>
  </si>
  <si>
    <t>木+皮制3人沙发</t>
  </si>
  <si>
    <t>长条茶几</t>
  </si>
  <si>
    <t>80*1200</t>
  </si>
  <si>
    <t>台班桌</t>
  </si>
  <si>
    <t>90*1200</t>
  </si>
  <si>
    <t>木+皮制单人沙发</t>
  </si>
  <si>
    <t>木制台班桌</t>
  </si>
  <si>
    <t>90*2000</t>
  </si>
  <si>
    <t>木制文件柜</t>
  </si>
  <si>
    <t>60*2000</t>
  </si>
  <si>
    <t>铁皮文件柜</t>
  </si>
  <si>
    <t>1200*1500</t>
  </si>
  <si>
    <t>永磁变频空压机组</t>
  </si>
  <si>
    <t>BMVF7.5</t>
  </si>
  <si>
    <t>凌城排风扇</t>
  </si>
  <si>
    <t>FS-75</t>
  </si>
  <si>
    <t>木制办公桌</t>
  </si>
  <si>
    <t>地牛（液压叉车）</t>
  </si>
  <si>
    <t>3吨</t>
  </si>
  <si>
    <t>配件</t>
  </si>
  <si>
    <t>真空包装机</t>
  </si>
  <si>
    <t>DZQ-420C</t>
  </si>
  <si>
    <t>八治技设备</t>
  </si>
  <si>
    <t>NIS-20-82-C</t>
  </si>
  <si>
    <t>OMRON</t>
  </si>
  <si>
    <t>VY-S530CK</t>
  </si>
  <si>
    <t>JUKI操控机</t>
  </si>
  <si>
    <t>KE-2050</t>
  </si>
  <si>
    <t>台技机</t>
  </si>
  <si>
    <t>TP-300A</t>
  </si>
  <si>
    <t>KON YOUNG</t>
  </si>
  <si>
    <t>KY-8080-3CK</t>
  </si>
  <si>
    <t>变电柜</t>
  </si>
  <si>
    <t>配电机柜</t>
  </si>
  <si>
    <t>YAMAHA2000</t>
  </si>
  <si>
    <t>操作台</t>
  </si>
  <si>
    <t>1200*2000</t>
  </si>
  <si>
    <t xml:space="preserve">弓型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</si>
</sst>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24"/>
      <color theme="1"/>
      <name val="宋体"/>
      <charset val="134"/>
      <scheme val="minor"/>
    </font>
    <font>
      <sz val="10"/>
      <color theme="1"/>
      <name val="宋体"/>
      <charset val="134"/>
    </font>
    <font>
      <sz val="24"/>
      <color theme="1"/>
      <name val="宋体"/>
      <charset val="134"/>
    </font>
    <font>
      <sz val="10"/>
      <name val="宋体"/>
      <charset val="0"/>
    </font>
    <font>
      <sz val="10"/>
      <name val="宋体"/>
      <charset val="134"/>
      <scheme val="minor"/>
    </font>
    <font>
      <sz val="9"/>
      <color indexed="8"/>
      <name val="宋体"/>
      <charset val="134"/>
    </font>
    <font>
      <sz val="9"/>
      <name val="宋体"/>
      <charset val="134"/>
    </font>
    <font>
      <sz val="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0" fillId="2" borderId="6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0" borderId="7">
      <alignment vertical="center"/>
    </xf>
    <xf numFmtId="0" fontId="18" fillId="0" borderId="7">
      <alignment vertical="center"/>
    </xf>
    <xf numFmtId="0" fontId="19" fillId="0" borderId="8">
      <alignment vertical="center"/>
    </xf>
    <xf numFmtId="0" fontId="19" fillId="0" borderId="0">
      <alignment vertical="center"/>
    </xf>
    <xf numFmtId="0" fontId="20" fillId="3" borderId="9">
      <alignment vertical="center"/>
    </xf>
    <xf numFmtId="0" fontId="21" fillId="4" borderId="10">
      <alignment vertical="center"/>
    </xf>
    <xf numFmtId="0" fontId="22" fillId="4" borderId="9">
      <alignment vertical="center"/>
    </xf>
    <xf numFmtId="0" fontId="23" fillId="5" borderId="11">
      <alignment vertical="center"/>
    </xf>
    <xf numFmtId="0" fontId="24" fillId="0" borderId="12">
      <alignment vertical="center"/>
    </xf>
    <xf numFmtId="0" fontId="25" fillId="0" borderId="13">
      <alignment vertical="center"/>
    </xf>
    <xf numFmtId="0" fontId="26" fillId="6" borderId="0">
      <alignment vertical="center"/>
    </xf>
    <xf numFmtId="0" fontId="27" fillId="7" borderId="0">
      <alignment vertical="center"/>
    </xf>
    <xf numFmtId="0" fontId="28" fillId="8" borderId="0">
      <alignment vertical="center"/>
    </xf>
    <xf numFmtId="0" fontId="29" fillId="9" borderId="0">
      <alignment vertical="center"/>
    </xf>
    <xf numFmtId="0" fontId="30" fillId="10" borderId="0">
      <alignment vertical="center"/>
    </xf>
    <xf numFmtId="0" fontId="30" fillId="11" borderId="0">
      <alignment vertical="center"/>
    </xf>
    <xf numFmtId="0" fontId="29" fillId="12" borderId="0">
      <alignment vertical="center"/>
    </xf>
    <xf numFmtId="0" fontId="29" fillId="13" borderId="0">
      <alignment vertical="center"/>
    </xf>
    <xf numFmtId="0" fontId="30" fillId="14" borderId="0">
      <alignment vertical="center"/>
    </xf>
    <xf numFmtId="0" fontId="30" fillId="15" borderId="0">
      <alignment vertical="center"/>
    </xf>
    <xf numFmtId="0" fontId="29" fillId="16" borderId="0">
      <alignment vertical="center"/>
    </xf>
    <xf numFmtId="0" fontId="29" fillId="17" borderId="0">
      <alignment vertical="center"/>
    </xf>
    <xf numFmtId="0" fontId="30" fillId="18" borderId="0">
      <alignment vertical="center"/>
    </xf>
    <xf numFmtId="0" fontId="30" fillId="19" borderId="0">
      <alignment vertical="center"/>
    </xf>
    <xf numFmtId="0" fontId="29" fillId="20" borderId="0">
      <alignment vertical="center"/>
    </xf>
    <xf numFmtId="0" fontId="29" fillId="21" borderId="0">
      <alignment vertical="center"/>
    </xf>
    <xf numFmtId="0" fontId="30" fillId="22" borderId="0">
      <alignment vertical="center"/>
    </xf>
    <xf numFmtId="0" fontId="30" fillId="23" borderId="0">
      <alignment vertical="center"/>
    </xf>
    <xf numFmtId="0" fontId="29" fillId="24" borderId="0">
      <alignment vertical="center"/>
    </xf>
    <xf numFmtId="0" fontId="29" fillId="25" borderId="0">
      <alignment vertical="center"/>
    </xf>
    <xf numFmtId="0" fontId="30" fillId="26" borderId="0">
      <alignment vertical="center"/>
    </xf>
    <xf numFmtId="0" fontId="30" fillId="27" borderId="0">
      <alignment vertical="center"/>
    </xf>
    <xf numFmtId="0" fontId="29" fillId="28" borderId="0">
      <alignment vertical="center"/>
    </xf>
    <xf numFmtId="0" fontId="29" fillId="29" borderId="0">
      <alignment vertical="center"/>
    </xf>
    <xf numFmtId="0" fontId="30" fillId="30" borderId="0">
      <alignment vertical="center"/>
    </xf>
    <xf numFmtId="0" fontId="30" fillId="31" borderId="0">
      <alignment vertical="center"/>
    </xf>
    <xf numFmtId="0" fontId="29" fillId="32" borderId="0">
      <alignment vertical="center"/>
    </xf>
  </cellStyleXfs>
  <cellXfs count="51">
    <xf numFmtId="0" fontId="0" fillId="0" borderId="0" xfId="0" applyAlignment="1">
      <alignment vertical="center"/>
    </xf>
    <xf numFmtId="0" fontId="0" fillId="0" borderId="0" xfId="0" applyFill="1">
      <alignment vertical="center"/>
    </xf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/>
    </xf>
    <xf numFmtId="58" fontId="3" fillId="0" borderId="1" xfId="0" applyNumberFormat="1" applyFont="1" applyFill="1" applyBorder="1" applyAlignment="1">
      <alignment horizontal="center" vertical="center"/>
    </xf>
    <xf numFmtId="58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left" vertical="center"/>
    </xf>
    <xf numFmtId="3" fontId="10" fillId="0" borderId="1" xfId="0" applyNumberFormat="1" applyFont="1" applyFill="1" applyBorder="1" applyAlignment="1">
      <alignment horizontal="center" vertical="center" wrapText="1"/>
    </xf>
    <xf numFmtId="3" fontId="9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3" fontId="9" fillId="0" borderId="1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0" fillId="0" borderId="1" xfId="0" applyFill="1" applyBorder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25"/>
  <sheetViews>
    <sheetView tabSelected="1" view="pageBreakPreview" zoomScaleNormal="115" workbookViewId="0">
      <selection activeCell="A1777" sqref="$A1777:$XFD2483"/>
    </sheetView>
  </sheetViews>
  <sheetFormatPr defaultColWidth="9" defaultRowHeight="13.5"/>
  <cols>
    <col min="1" max="1" width="7" style="2" customWidth="1"/>
    <col min="2" max="2" width="25.2916666666667" style="2" customWidth="1"/>
    <col min="3" max="3" width="13.75" style="2" customWidth="1"/>
    <col min="4" max="6" width="9" style="2"/>
    <col min="7" max="7" width="15.8666666666667" style="2" customWidth="1"/>
    <col min="8" max="9" width="9" style="2"/>
    <col min="10" max="10" width="10.375" style="2"/>
    <col min="11" max="11" width="9" style="2"/>
    <col min="12" max="12" width="10.375" style="2"/>
    <col min="13" max="16378" width="9" style="2"/>
  </cols>
  <sheetData>
    <row r="1" s="1" customFormat="1" ht="31" customHeight="1" spans="1:24 16379:16384">
      <c r="A1" s="3" t="s">
        <v>0</v>
      </c>
      <c r="B1" s="3"/>
      <c r="C1" s="3"/>
      <c r="D1" s="3"/>
      <c r="E1" s="3"/>
      <c r="F1" s="3"/>
      <c r="G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XEY1" s="4"/>
      <c r="XEZ1" s="4"/>
      <c r="XFA1" s="4"/>
      <c r="XFB1" s="4"/>
      <c r="XFC1" s="4"/>
      <c r="XFD1" s="4"/>
    </row>
    <row r="2" s="1" customFormat="1" spans="1:24 16379:1638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6" t="s">
        <v>7</v>
      </c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XEY2" s="4"/>
      <c r="XEZ2" s="4"/>
      <c r="XFA2" s="4"/>
      <c r="XFB2" s="4"/>
      <c r="XFC2" s="4"/>
      <c r="XFD2" s="4"/>
    </row>
    <row r="3" s="1" customFormat="1" spans="1:24 16379:16384">
      <c r="A3" s="7">
        <v>1</v>
      </c>
      <c r="B3" s="7" t="s">
        <v>8</v>
      </c>
      <c r="C3" s="7" t="s">
        <v>9</v>
      </c>
      <c r="D3" s="7" t="s">
        <v>10</v>
      </c>
      <c r="E3" s="7">
        <v>9</v>
      </c>
      <c r="F3" s="7">
        <v>5</v>
      </c>
      <c r="G3" s="7">
        <f t="shared" ref="G3:G66" si="0">F3*E3</f>
        <v>45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XEY3" s="4"/>
      <c r="XEZ3" s="4"/>
      <c r="XFA3" s="4"/>
      <c r="XFB3" s="4"/>
      <c r="XFC3" s="4"/>
      <c r="XFD3" s="4"/>
    </row>
    <row r="4" s="1" customFormat="1" spans="1:24 16379:16384">
      <c r="A4" s="7">
        <v>2</v>
      </c>
      <c r="B4" s="7" t="s">
        <v>11</v>
      </c>
      <c r="C4" s="7" t="s">
        <v>9</v>
      </c>
      <c r="D4" s="7" t="s">
        <v>10</v>
      </c>
      <c r="E4" s="7">
        <v>1</v>
      </c>
      <c r="F4" s="7">
        <v>2</v>
      </c>
      <c r="G4" s="7">
        <f t="shared" si="0"/>
        <v>2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XEY4" s="4"/>
      <c r="XEZ4" s="4"/>
      <c r="XFA4" s="4"/>
      <c r="XFB4" s="4"/>
      <c r="XFC4" s="4"/>
      <c r="XFD4" s="4"/>
    </row>
    <row r="5" s="1" customFormat="1" spans="1:24 16379:16384">
      <c r="A5" s="7">
        <v>3</v>
      </c>
      <c r="B5" s="7" t="s">
        <v>12</v>
      </c>
      <c r="C5" s="7" t="s">
        <v>9</v>
      </c>
      <c r="D5" s="7" t="s">
        <v>10</v>
      </c>
      <c r="E5" s="7">
        <v>8</v>
      </c>
      <c r="F5" s="7">
        <v>6</v>
      </c>
      <c r="G5" s="7">
        <f t="shared" si="0"/>
        <v>48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XEY5" s="4"/>
      <c r="XEZ5" s="4"/>
      <c r="XFA5" s="4"/>
      <c r="XFB5" s="4"/>
      <c r="XFC5" s="4"/>
      <c r="XFD5" s="4"/>
    </row>
    <row r="6" s="1" customFormat="1" spans="1:24 16379:16384">
      <c r="A6" s="7">
        <v>4</v>
      </c>
      <c r="B6" s="7" t="s">
        <v>13</v>
      </c>
      <c r="C6" s="7" t="s">
        <v>9</v>
      </c>
      <c r="D6" s="7" t="s">
        <v>10</v>
      </c>
      <c r="E6" s="7">
        <v>3</v>
      </c>
      <c r="F6" s="7">
        <v>6</v>
      </c>
      <c r="G6" s="7">
        <f t="shared" si="0"/>
        <v>18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XEY6" s="4"/>
      <c r="XEZ6" s="4"/>
      <c r="XFA6" s="4"/>
      <c r="XFB6" s="4"/>
      <c r="XFC6" s="4"/>
      <c r="XFD6" s="4"/>
    </row>
    <row r="7" s="1" customFormat="1" spans="1:24 16379:16384">
      <c r="A7" s="7">
        <v>5</v>
      </c>
      <c r="B7" s="7" t="s">
        <v>14</v>
      </c>
      <c r="C7" s="7" t="s">
        <v>9</v>
      </c>
      <c r="D7" s="7" t="s">
        <v>10</v>
      </c>
      <c r="E7" s="7">
        <v>2</v>
      </c>
      <c r="F7" s="7">
        <v>25</v>
      </c>
      <c r="G7" s="7">
        <f t="shared" si="0"/>
        <v>50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XEY7" s="4"/>
      <c r="XEZ7" s="4"/>
      <c r="XFA7" s="4"/>
      <c r="XFB7" s="4"/>
      <c r="XFC7" s="4"/>
      <c r="XFD7" s="4"/>
    </row>
    <row r="8" s="1" customFormat="1" spans="1:24 16379:16384">
      <c r="A8" s="7">
        <v>6</v>
      </c>
      <c r="B8" s="7" t="s">
        <v>15</v>
      </c>
      <c r="C8" s="7" t="s">
        <v>9</v>
      </c>
      <c r="D8" s="7" t="s">
        <v>10</v>
      </c>
      <c r="E8" s="7">
        <v>2</v>
      </c>
      <c r="F8" s="7">
        <v>6</v>
      </c>
      <c r="G8" s="7">
        <f t="shared" si="0"/>
        <v>12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XEY8" s="4"/>
      <c r="XEZ8" s="4"/>
      <c r="XFA8" s="4"/>
      <c r="XFB8" s="4"/>
      <c r="XFC8" s="4"/>
      <c r="XFD8" s="4"/>
    </row>
    <row r="9" s="1" customFormat="1" spans="1:24 16379:16384">
      <c r="A9" s="7">
        <v>7</v>
      </c>
      <c r="B9" s="7" t="s">
        <v>16</v>
      </c>
      <c r="C9" s="7" t="s">
        <v>9</v>
      </c>
      <c r="D9" s="7" t="s">
        <v>10</v>
      </c>
      <c r="E9" s="7">
        <v>3</v>
      </c>
      <c r="F9" s="7">
        <v>5</v>
      </c>
      <c r="G9" s="7">
        <f t="shared" si="0"/>
        <v>15</v>
      </c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XEY9" s="4"/>
      <c r="XEZ9" s="4"/>
      <c r="XFA9" s="4"/>
      <c r="XFB9" s="4"/>
      <c r="XFC9" s="4"/>
      <c r="XFD9" s="4"/>
    </row>
    <row r="10" s="1" customFormat="1" spans="1:24 16379:16384">
      <c r="A10" s="7">
        <v>8</v>
      </c>
      <c r="B10" s="7" t="s">
        <v>17</v>
      </c>
      <c r="C10" s="7" t="s">
        <v>9</v>
      </c>
      <c r="D10" s="7" t="s">
        <v>10</v>
      </c>
      <c r="E10" s="7">
        <v>10</v>
      </c>
      <c r="F10" s="7">
        <v>3</v>
      </c>
      <c r="G10" s="7">
        <f t="shared" si="0"/>
        <v>30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XEY10" s="4"/>
      <c r="XEZ10" s="4"/>
      <c r="XFA10" s="4"/>
      <c r="XFB10" s="4"/>
      <c r="XFC10" s="4"/>
      <c r="XFD10" s="4"/>
    </row>
    <row r="11" s="1" customFormat="1" spans="1:24 16379:16384">
      <c r="A11" s="7">
        <v>9</v>
      </c>
      <c r="B11" s="7" t="s">
        <v>18</v>
      </c>
      <c r="C11" s="7" t="s">
        <v>9</v>
      </c>
      <c r="D11" s="7" t="s">
        <v>10</v>
      </c>
      <c r="E11" s="7">
        <v>15</v>
      </c>
      <c r="F11" s="7">
        <v>2</v>
      </c>
      <c r="G11" s="7">
        <f t="shared" si="0"/>
        <v>30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XEY11" s="4"/>
      <c r="XEZ11" s="4"/>
      <c r="XFA11" s="4"/>
      <c r="XFB11" s="4"/>
      <c r="XFC11" s="4"/>
      <c r="XFD11" s="4"/>
    </row>
    <row r="12" s="1" customFormat="1" spans="1:24 16379:16384">
      <c r="A12" s="7">
        <v>10</v>
      </c>
      <c r="B12" s="7" t="s">
        <v>19</v>
      </c>
      <c r="C12" s="7" t="s">
        <v>9</v>
      </c>
      <c r="D12" s="7" t="s">
        <v>10</v>
      </c>
      <c r="E12" s="7">
        <v>147</v>
      </c>
      <c r="F12" s="7">
        <v>2</v>
      </c>
      <c r="G12" s="7">
        <f t="shared" si="0"/>
        <v>294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XEY12" s="4"/>
      <c r="XEZ12" s="4"/>
      <c r="XFA12" s="4"/>
      <c r="XFB12" s="4"/>
      <c r="XFC12" s="4"/>
      <c r="XFD12" s="4"/>
    </row>
    <row r="13" s="1" customFormat="1" spans="1:24 16379:16384">
      <c r="A13" s="7">
        <v>11</v>
      </c>
      <c r="B13" s="7" t="s">
        <v>20</v>
      </c>
      <c r="C13" s="7" t="s">
        <v>9</v>
      </c>
      <c r="D13" s="7" t="s">
        <v>10</v>
      </c>
      <c r="E13" s="7">
        <v>6</v>
      </c>
      <c r="F13" s="7">
        <v>2</v>
      </c>
      <c r="G13" s="7">
        <f t="shared" si="0"/>
        <v>12</v>
      </c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XEY13" s="4"/>
      <c r="XEZ13" s="4"/>
      <c r="XFA13" s="4"/>
      <c r="XFB13" s="4"/>
      <c r="XFC13" s="4"/>
      <c r="XFD13" s="4"/>
    </row>
    <row r="14" s="1" customFormat="1" spans="1:24 16379:16384">
      <c r="A14" s="7">
        <v>12</v>
      </c>
      <c r="B14" s="7" t="s">
        <v>21</v>
      </c>
      <c r="C14" s="7" t="s">
        <v>9</v>
      </c>
      <c r="D14" s="7" t="s">
        <v>10</v>
      </c>
      <c r="E14" s="7">
        <v>33</v>
      </c>
      <c r="F14" s="7">
        <v>3</v>
      </c>
      <c r="G14" s="7">
        <f t="shared" si="0"/>
        <v>99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XEY14" s="4"/>
      <c r="XEZ14" s="4"/>
      <c r="XFA14" s="4"/>
      <c r="XFB14" s="4"/>
      <c r="XFC14" s="4"/>
      <c r="XFD14" s="4"/>
    </row>
    <row r="15" s="1" customFormat="1" spans="1:24 16379:16384">
      <c r="A15" s="7">
        <v>13</v>
      </c>
      <c r="B15" s="7" t="s">
        <v>22</v>
      </c>
      <c r="C15" s="7" t="s">
        <v>9</v>
      </c>
      <c r="D15" s="7" t="s">
        <v>10</v>
      </c>
      <c r="E15" s="7">
        <v>13</v>
      </c>
      <c r="F15" s="7">
        <v>6</v>
      </c>
      <c r="G15" s="7">
        <f t="shared" si="0"/>
        <v>78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XEY15" s="4"/>
      <c r="XEZ15" s="4"/>
      <c r="XFA15" s="4"/>
      <c r="XFB15" s="4"/>
      <c r="XFC15" s="4"/>
      <c r="XFD15" s="4"/>
    </row>
    <row r="16" s="1" customFormat="1" spans="1:24 16379:16384">
      <c r="A16" s="7">
        <v>14</v>
      </c>
      <c r="B16" s="7" t="s">
        <v>23</v>
      </c>
      <c r="C16" s="7" t="s">
        <v>9</v>
      </c>
      <c r="D16" s="7" t="s">
        <v>10</v>
      </c>
      <c r="E16" s="7">
        <v>4</v>
      </c>
      <c r="F16" s="7">
        <v>15</v>
      </c>
      <c r="G16" s="7">
        <f t="shared" si="0"/>
        <v>60</v>
      </c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XEY16" s="4"/>
      <c r="XEZ16" s="4"/>
      <c r="XFA16" s="4"/>
      <c r="XFB16" s="4"/>
      <c r="XFC16" s="4"/>
      <c r="XFD16" s="4"/>
    </row>
    <row r="17" s="1" customFormat="1" spans="1:24 16379:16384">
      <c r="A17" s="7">
        <v>15</v>
      </c>
      <c r="B17" s="7" t="s">
        <v>24</v>
      </c>
      <c r="C17" s="7" t="s">
        <v>9</v>
      </c>
      <c r="D17" s="7" t="s">
        <v>25</v>
      </c>
      <c r="E17" s="7">
        <v>2</v>
      </c>
      <c r="F17" s="7">
        <v>11</v>
      </c>
      <c r="G17" s="7">
        <f t="shared" si="0"/>
        <v>22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XEY17" s="4"/>
      <c r="XEZ17" s="4"/>
      <c r="XFA17" s="4"/>
      <c r="XFB17" s="4"/>
      <c r="XFC17" s="4"/>
      <c r="XFD17" s="4"/>
    </row>
    <row r="18" s="1" customFormat="1" spans="1:24 16379:16384">
      <c r="A18" s="7">
        <v>16</v>
      </c>
      <c r="B18" s="7" t="s">
        <v>26</v>
      </c>
      <c r="C18" s="7" t="s">
        <v>9</v>
      </c>
      <c r="D18" s="7" t="s">
        <v>10</v>
      </c>
      <c r="E18" s="7">
        <v>2</v>
      </c>
      <c r="F18" s="7">
        <v>3</v>
      </c>
      <c r="G18" s="7">
        <f t="shared" si="0"/>
        <v>6</v>
      </c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XEY18" s="4"/>
      <c r="XEZ18" s="4"/>
      <c r="XFA18" s="4"/>
      <c r="XFB18" s="4"/>
      <c r="XFC18" s="4"/>
      <c r="XFD18" s="4"/>
    </row>
    <row r="19" s="1" customFormat="1" spans="1:24 16379:16384">
      <c r="A19" s="7">
        <v>17</v>
      </c>
      <c r="B19" s="7" t="s">
        <v>27</v>
      </c>
      <c r="C19" s="7" t="s">
        <v>9</v>
      </c>
      <c r="D19" s="7" t="s">
        <v>10</v>
      </c>
      <c r="E19" s="7">
        <v>2</v>
      </c>
      <c r="F19" s="7">
        <v>3</v>
      </c>
      <c r="G19" s="7">
        <f t="shared" si="0"/>
        <v>6</v>
      </c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XEY19" s="4"/>
      <c r="XEZ19" s="4"/>
      <c r="XFA19" s="4"/>
      <c r="XFB19" s="4"/>
      <c r="XFC19" s="4"/>
      <c r="XFD19" s="4"/>
    </row>
    <row r="20" s="1" customFormat="1" spans="1:24 16379:16384">
      <c r="A20" s="7">
        <v>18</v>
      </c>
      <c r="B20" s="7" t="s">
        <v>28</v>
      </c>
      <c r="C20" s="7" t="s">
        <v>9</v>
      </c>
      <c r="D20" s="7" t="s">
        <v>10</v>
      </c>
      <c r="E20" s="7">
        <v>1</v>
      </c>
      <c r="F20" s="7">
        <v>8</v>
      </c>
      <c r="G20" s="7">
        <f t="shared" si="0"/>
        <v>8</v>
      </c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XEY20" s="4"/>
      <c r="XEZ20" s="4"/>
      <c r="XFA20" s="4"/>
      <c r="XFB20" s="4"/>
      <c r="XFC20" s="4"/>
      <c r="XFD20" s="4"/>
    </row>
    <row r="21" s="1" customFormat="1" spans="1:24 16379:16384">
      <c r="A21" s="7">
        <v>19</v>
      </c>
      <c r="B21" s="7" t="s">
        <v>29</v>
      </c>
      <c r="C21" s="7" t="s">
        <v>9</v>
      </c>
      <c r="D21" s="7" t="s">
        <v>10</v>
      </c>
      <c r="E21" s="7">
        <v>53</v>
      </c>
      <c r="F21" s="7">
        <v>6</v>
      </c>
      <c r="G21" s="7">
        <f t="shared" si="0"/>
        <v>318</v>
      </c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XEY21" s="4"/>
      <c r="XEZ21" s="4"/>
      <c r="XFA21" s="4"/>
      <c r="XFB21" s="4"/>
      <c r="XFC21" s="4"/>
      <c r="XFD21" s="4"/>
    </row>
    <row r="22" s="1" customFormat="1" spans="1:24 16379:16384">
      <c r="A22" s="7">
        <v>20</v>
      </c>
      <c r="B22" s="7" t="s">
        <v>30</v>
      </c>
      <c r="C22" s="7" t="s">
        <v>9</v>
      </c>
      <c r="D22" s="7" t="s">
        <v>10</v>
      </c>
      <c r="E22" s="7">
        <v>10</v>
      </c>
      <c r="F22" s="7">
        <v>2</v>
      </c>
      <c r="G22" s="7">
        <f t="shared" si="0"/>
        <v>20</v>
      </c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XEY22" s="4"/>
      <c r="XEZ22" s="4"/>
      <c r="XFA22" s="4"/>
      <c r="XFB22" s="4"/>
      <c r="XFC22" s="4"/>
      <c r="XFD22" s="4"/>
    </row>
    <row r="23" s="1" customFormat="1" spans="1:24 16379:16384">
      <c r="A23" s="7">
        <v>21</v>
      </c>
      <c r="B23" s="7" t="s">
        <v>31</v>
      </c>
      <c r="C23" s="7" t="s">
        <v>9</v>
      </c>
      <c r="D23" s="7" t="s">
        <v>10</v>
      </c>
      <c r="E23" s="7">
        <v>95</v>
      </c>
      <c r="F23" s="7">
        <v>3</v>
      </c>
      <c r="G23" s="7">
        <f t="shared" si="0"/>
        <v>285</v>
      </c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XEY23" s="4"/>
      <c r="XEZ23" s="4"/>
      <c r="XFA23" s="4"/>
      <c r="XFB23" s="4"/>
      <c r="XFC23" s="4"/>
      <c r="XFD23" s="4"/>
    </row>
    <row r="24" s="1" customFormat="1" spans="1:24 16379:16384">
      <c r="A24" s="7">
        <v>22</v>
      </c>
      <c r="B24" s="7" t="s">
        <v>32</v>
      </c>
      <c r="C24" s="7" t="s">
        <v>9</v>
      </c>
      <c r="D24" s="7" t="s">
        <v>10</v>
      </c>
      <c r="E24" s="7">
        <v>83</v>
      </c>
      <c r="F24" s="7">
        <v>3</v>
      </c>
      <c r="G24" s="7">
        <f t="shared" si="0"/>
        <v>249</v>
      </c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XEY24" s="4"/>
      <c r="XEZ24" s="4"/>
      <c r="XFA24" s="4"/>
      <c r="XFB24" s="4"/>
      <c r="XFC24" s="4"/>
      <c r="XFD24" s="4"/>
    </row>
    <row r="25" s="1" customFormat="1" spans="1:24 16379:16384">
      <c r="A25" s="7">
        <v>23</v>
      </c>
      <c r="B25" s="7" t="s">
        <v>33</v>
      </c>
      <c r="C25" s="7" t="s">
        <v>9</v>
      </c>
      <c r="D25" s="7" t="s">
        <v>10</v>
      </c>
      <c r="E25" s="7">
        <v>35</v>
      </c>
      <c r="F25" s="7">
        <v>3</v>
      </c>
      <c r="G25" s="7">
        <f t="shared" si="0"/>
        <v>105</v>
      </c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XEY25" s="4"/>
      <c r="XEZ25" s="4"/>
      <c r="XFA25" s="4"/>
      <c r="XFB25" s="4"/>
      <c r="XFC25" s="4"/>
      <c r="XFD25" s="4"/>
    </row>
    <row r="26" s="1" customFormat="1" spans="1:24 16379:16384">
      <c r="A26" s="7">
        <v>24</v>
      </c>
      <c r="B26" s="7" t="s">
        <v>34</v>
      </c>
      <c r="C26" s="7" t="s">
        <v>9</v>
      </c>
      <c r="D26" s="7" t="s">
        <v>10</v>
      </c>
      <c r="E26" s="7">
        <v>10</v>
      </c>
      <c r="F26" s="7">
        <v>3</v>
      </c>
      <c r="G26" s="7">
        <f t="shared" si="0"/>
        <v>30</v>
      </c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XEY26" s="4"/>
      <c r="XEZ26" s="4"/>
      <c r="XFA26" s="4"/>
      <c r="XFB26" s="4"/>
      <c r="XFC26" s="4"/>
      <c r="XFD26" s="4"/>
    </row>
    <row r="27" s="1" customFormat="1" spans="1:24 16379:16384">
      <c r="A27" s="7">
        <v>25</v>
      </c>
      <c r="B27" s="7" t="s">
        <v>35</v>
      </c>
      <c r="C27" s="7" t="s">
        <v>9</v>
      </c>
      <c r="D27" s="7" t="s">
        <v>10</v>
      </c>
      <c r="E27" s="7">
        <v>4</v>
      </c>
      <c r="F27" s="7">
        <v>4</v>
      </c>
      <c r="G27" s="7">
        <f t="shared" si="0"/>
        <v>16</v>
      </c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XEY27" s="4"/>
      <c r="XEZ27" s="4"/>
      <c r="XFA27" s="4"/>
      <c r="XFB27" s="4"/>
      <c r="XFC27" s="4"/>
      <c r="XFD27" s="4"/>
    </row>
    <row r="28" s="1" customFormat="1" spans="1:24 16379:16384">
      <c r="A28" s="7">
        <v>26</v>
      </c>
      <c r="B28" s="7" t="s">
        <v>36</v>
      </c>
      <c r="C28" s="7" t="s">
        <v>9</v>
      </c>
      <c r="D28" s="7" t="s">
        <v>10</v>
      </c>
      <c r="E28" s="7">
        <v>5</v>
      </c>
      <c r="F28" s="7">
        <v>4</v>
      </c>
      <c r="G28" s="7">
        <f t="shared" si="0"/>
        <v>20</v>
      </c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XEY28" s="4"/>
      <c r="XEZ28" s="4"/>
      <c r="XFA28" s="4"/>
      <c r="XFB28" s="4"/>
      <c r="XFC28" s="4"/>
      <c r="XFD28" s="4"/>
    </row>
    <row r="29" s="1" customFormat="1" spans="1:24 16379:16384">
      <c r="A29" s="7">
        <v>27</v>
      </c>
      <c r="B29" s="7" t="s">
        <v>37</v>
      </c>
      <c r="C29" s="7" t="s">
        <v>9</v>
      </c>
      <c r="D29" s="7" t="s">
        <v>38</v>
      </c>
      <c r="E29" s="7">
        <v>2</v>
      </c>
      <c r="F29" s="7">
        <v>3</v>
      </c>
      <c r="G29" s="7">
        <f t="shared" si="0"/>
        <v>6</v>
      </c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XEY29" s="4"/>
      <c r="XEZ29" s="4"/>
      <c r="XFA29" s="4"/>
      <c r="XFB29" s="4"/>
      <c r="XFC29" s="4"/>
      <c r="XFD29" s="4"/>
    </row>
    <row r="30" s="1" customFormat="1" spans="1:24 16379:16384">
      <c r="A30" s="7">
        <v>28</v>
      </c>
      <c r="B30" s="7" t="s">
        <v>39</v>
      </c>
      <c r="C30" s="7" t="s">
        <v>9</v>
      </c>
      <c r="D30" s="7" t="s">
        <v>40</v>
      </c>
      <c r="E30" s="7">
        <v>2</v>
      </c>
      <c r="F30" s="7">
        <v>5</v>
      </c>
      <c r="G30" s="7">
        <f t="shared" si="0"/>
        <v>10</v>
      </c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XEY30" s="4"/>
      <c r="XEZ30" s="4"/>
      <c r="XFA30" s="4"/>
      <c r="XFB30" s="4"/>
      <c r="XFC30" s="4"/>
      <c r="XFD30" s="4"/>
    </row>
    <row r="31" s="1" customFormat="1" spans="1:24 16379:16384">
      <c r="A31" s="7">
        <v>29</v>
      </c>
      <c r="B31" s="7" t="s">
        <v>41</v>
      </c>
      <c r="C31" s="7" t="s">
        <v>9</v>
      </c>
      <c r="D31" s="7" t="s">
        <v>10</v>
      </c>
      <c r="E31" s="7">
        <v>4</v>
      </c>
      <c r="F31" s="7">
        <v>3</v>
      </c>
      <c r="G31" s="7">
        <f t="shared" si="0"/>
        <v>12</v>
      </c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XEY31" s="4"/>
      <c r="XEZ31" s="4"/>
      <c r="XFA31" s="4"/>
      <c r="XFB31" s="4"/>
      <c r="XFC31" s="4"/>
      <c r="XFD31" s="4"/>
    </row>
    <row r="32" s="1" customFormat="1" spans="1:24 16379:16384">
      <c r="A32" s="7">
        <v>30</v>
      </c>
      <c r="B32" s="7" t="s">
        <v>42</v>
      </c>
      <c r="C32" s="7" t="s">
        <v>9</v>
      </c>
      <c r="D32" s="7" t="s">
        <v>10</v>
      </c>
      <c r="E32" s="7">
        <v>41</v>
      </c>
      <c r="F32" s="7">
        <v>2</v>
      </c>
      <c r="G32" s="7">
        <f t="shared" si="0"/>
        <v>82</v>
      </c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XEY32" s="4"/>
      <c r="XEZ32" s="4"/>
      <c r="XFA32" s="4"/>
      <c r="XFB32" s="4"/>
      <c r="XFC32" s="4"/>
      <c r="XFD32" s="4"/>
    </row>
    <row r="33" s="1" customFormat="1" spans="1:24 16379:16384">
      <c r="A33" s="7">
        <v>31</v>
      </c>
      <c r="B33" s="7" t="s">
        <v>42</v>
      </c>
      <c r="C33" s="7" t="s">
        <v>9</v>
      </c>
      <c r="D33" s="7" t="s">
        <v>10</v>
      </c>
      <c r="E33" s="7">
        <v>41</v>
      </c>
      <c r="F33" s="7">
        <v>2</v>
      </c>
      <c r="G33" s="7">
        <f t="shared" si="0"/>
        <v>82</v>
      </c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XEY33" s="4"/>
      <c r="XEZ33" s="4"/>
      <c r="XFA33" s="4"/>
      <c r="XFB33" s="4"/>
      <c r="XFC33" s="4"/>
      <c r="XFD33" s="4"/>
    </row>
    <row r="34" s="1" customFormat="1" spans="1:24 16379:16384">
      <c r="A34" s="7">
        <v>32</v>
      </c>
      <c r="B34" s="7" t="s">
        <v>43</v>
      </c>
      <c r="C34" s="7" t="s">
        <v>9</v>
      </c>
      <c r="D34" s="7" t="s">
        <v>10</v>
      </c>
      <c r="E34" s="7">
        <v>4</v>
      </c>
      <c r="F34" s="7">
        <v>2</v>
      </c>
      <c r="G34" s="7">
        <f t="shared" si="0"/>
        <v>8</v>
      </c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XEY34" s="4"/>
      <c r="XEZ34" s="4"/>
      <c r="XFA34" s="4"/>
      <c r="XFB34" s="4"/>
      <c r="XFC34" s="4"/>
      <c r="XFD34" s="4"/>
    </row>
    <row r="35" s="1" customFormat="1" spans="1:24 16379:16384">
      <c r="A35" s="7">
        <v>33</v>
      </c>
      <c r="B35" s="7" t="s">
        <v>44</v>
      </c>
      <c r="C35" s="7" t="s">
        <v>9</v>
      </c>
      <c r="D35" s="7" t="s">
        <v>10</v>
      </c>
      <c r="E35" s="7">
        <v>10</v>
      </c>
      <c r="F35" s="7">
        <v>2</v>
      </c>
      <c r="G35" s="7">
        <f t="shared" si="0"/>
        <v>20</v>
      </c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XEY35" s="4"/>
      <c r="XEZ35" s="4"/>
      <c r="XFA35" s="4"/>
      <c r="XFB35" s="4"/>
      <c r="XFC35" s="4"/>
      <c r="XFD35" s="4"/>
    </row>
    <row r="36" s="1" customFormat="1" spans="1:24 16379:16384">
      <c r="A36" s="7">
        <v>34</v>
      </c>
      <c r="B36" s="7" t="s">
        <v>45</v>
      </c>
      <c r="C36" s="7" t="s">
        <v>9</v>
      </c>
      <c r="D36" s="7" t="s">
        <v>10</v>
      </c>
      <c r="E36" s="7">
        <v>3</v>
      </c>
      <c r="F36" s="7">
        <v>2</v>
      </c>
      <c r="G36" s="7">
        <f t="shared" si="0"/>
        <v>6</v>
      </c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XEY36" s="4"/>
      <c r="XEZ36" s="4"/>
      <c r="XFA36" s="4"/>
      <c r="XFB36" s="4"/>
      <c r="XFC36" s="4"/>
      <c r="XFD36" s="4"/>
    </row>
    <row r="37" s="1" customFormat="1" spans="1:24 16379:16384">
      <c r="A37" s="7">
        <v>35</v>
      </c>
      <c r="B37" s="7" t="s">
        <v>46</v>
      </c>
      <c r="C37" s="7" t="s">
        <v>9</v>
      </c>
      <c r="D37" s="7" t="s">
        <v>38</v>
      </c>
      <c r="E37" s="7">
        <v>1</v>
      </c>
      <c r="F37" s="7">
        <v>4</v>
      </c>
      <c r="G37" s="7">
        <f t="shared" si="0"/>
        <v>4</v>
      </c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XEY37" s="4"/>
      <c r="XEZ37" s="4"/>
      <c r="XFA37" s="4"/>
      <c r="XFB37" s="4"/>
      <c r="XFC37" s="4"/>
      <c r="XFD37" s="4"/>
    </row>
    <row r="38" s="1" customFormat="1" spans="1:24 16379:16384">
      <c r="A38" s="7">
        <v>36</v>
      </c>
      <c r="B38" s="7" t="s">
        <v>47</v>
      </c>
      <c r="C38" s="7" t="s">
        <v>9</v>
      </c>
      <c r="D38" s="7" t="s">
        <v>10</v>
      </c>
      <c r="E38" s="7">
        <v>5</v>
      </c>
      <c r="F38" s="7">
        <v>6</v>
      </c>
      <c r="G38" s="7">
        <f t="shared" si="0"/>
        <v>30</v>
      </c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XEY38" s="4"/>
      <c r="XEZ38" s="4"/>
      <c r="XFA38" s="4"/>
      <c r="XFB38" s="4"/>
      <c r="XFC38" s="4"/>
      <c r="XFD38" s="4"/>
    </row>
    <row r="39" s="1" customFormat="1" spans="1:24 16379:16384">
      <c r="A39" s="7">
        <v>37</v>
      </c>
      <c r="B39" s="7" t="s">
        <v>48</v>
      </c>
      <c r="C39" s="7" t="s">
        <v>9</v>
      </c>
      <c r="D39" s="7" t="s">
        <v>10</v>
      </c>
      <c r="E39" s="7">
        <v>3</v>
      </c>
      <c r="F39" s="7">
        <v>6</v>
      </c>
      <c r="G39" s="7">
        <f t="shared" si="0"/>
        <v>18</v>
      </c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XEY39" s="4"/>
      <c r="XEZ39" s="4"/>
      <c r="XFA39" s="4"/>
      <c r="XFB39" s="4"/>
      <c r="XFC39" s="4"/>
      <c r="XFD39" s="4"/>
    </row>
    <row r="40" s="1" customFormat="1" spans="1:24 16379:16384">
      <c r="A40" s="7">
        <v>38</v>
      </c>
      <c r="B40" s="7" t="s">
        <v>49</v>
      </c>
      <c r="C40" s="7" t="s">
        <v>9</v>
      </c>
      <c r="D40" s="7" t="s">
        <v>10</v>
      </c>
      <c r="E40" s="7">
        <v>9</v>
      </c>
      <c r="F40" s="7">
        <v>5</v>
      </c>
      <c r="G40" s="7">
        <f t="shared" si="0"/>
        <v>45</v>
      </c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XEY40" s="4"/>
      <c r="XEZ40" s="4"/>
      <c r="XFA40" s="4"/>
      <c r="XFB40" s="4"/>
      <c r="XFC40" s="4"/>
      <c r="XFD40" s="4"/>
    </row>
    <row r="41" s="1" customFormat="1" spans="1:24 16379:16384">
      <c r="A41" s="7">
        <v>39</v>
      </c>
      <c r="B41" s="7" t="s">
        <v>50</v>
      </c>
      <c r="C41" s="7" t="s">
        <v>9</v>
      </c>
      <c r="D41" s="7" t="s">
        <v>10</v>
      </c>
      <c r="E41" s="7">
        <v>5</v>
      </c>
      <c r="F41" s="7">
        <v>5</v>
      </c>
      <c r="G41" s="7">
        <f t="shared" si="0"/>
        <v>25</v>
      </c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XEY41" s="4"/>
      <c r="XEZ41" s="4"/>
      <c r="XFA41" s="4"/>
      <c r="XFB41" s="4"/>
      <c r="XFC41" s="4"/>
      <c r="XFD41" s="4"/>
    </row>
    <row r="42" s="1" customFormat="1" spans="1:24 16379:16384">
      <c r="A42" s="7">
        <v>40</v>
      </c>
      <c r="B42" s="7" t="s">
        <v>51</v>
      </c>
      <c r="C42" s="7" t="s">
        <v>9</v>
      </c>
      <c r="D42" s="7" t="s">
        <v>38</v>
      </c>
      <c r="E42" s="7">
        <v>2</v>
      </c>
      <c r="F42" s="7">
        <v>4</v>
      </c>
      <c r="G42" s="7">
        <f t="shared" si="0"/>
        <v>8</v>
      </c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XEY42" s="4"/>
      <c r="XEZ42" s="4"/>
      <c r="XFA42" s="4"/>
      <c r="XFB42" s="4"/>
      <c r="XFC42" s="4"/>
      <c r="XFD42" s="4"/>
    </row>
    <row r="43" s="1" customFormat="1" spans="1:24 16379:16384">
      <c r="A43" s="7">
        <v>41</v>
      </c>
      <c r="B43" s="7" t="s">
        <v>52</v>
      </c>
      <c r="C43" s="7" t="s">
        <v>9</v>
      </c>
      <c r="D43" s="7" t="s">
        <v>10</v>
      </c>
      <c r="E43" s="7">
        <v>2</v>
      </c>
      <c r="F43" s="7">
        <v>5</v>
      </c>
      <c r="G43" s="7">
        <f t="shared" si="0"/>
        <v>10</v>
      </c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XEY43" s="4"/>
      <c r="XEZ43" s="4"/>
      <c r="XFA43" s="4"/>
      <c r="XFB43" s="4"/>
      <c r="XFC43" s="4"/>
      <c r="XFD43" s="4"/>
    </row>
    <row r="44" s="1" customFormat="1" spans="1:24 16379:16384">
      <c r="A44" s="7">
        <v>42</v>
      </c>
      <c r="B44" s="7" t="s">
        <v>53</v>
      </c>
      <c r="C44" s="7" t="s">
        <v>9</v>
      </c>
      <c r="D44" s="7" t="s">
        <v>54</v>
      </c>
      <c r="E44" s="7">
        <v>0.6</v>
      </c>
      <c r="F44" s="7">
        <v>5</v>
      </c>
      <c r="G44" s="7">
        <f t="shared" si="0"/>
        <v>3</v>
      </c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XEY44" s="4"/>
      <c r="XEZ44" s="4"/>
      <c r="XFA44" s="4"/>
      <c r="XFB44" s="4"/>
      <c r="XFC44" s="4"/>
      <c r="XFD44" s="4"/>
    </row>
    <row r="45" s="1" customFormat="1" spans="1:24 16379:16384">
      <c r="A45" s="7">
        <v>43</v>
      </c>
      <c r="B45" s="7" t="s">
        <v>55</v>
      </c>
      <c r="C45" s="7" t="s">
        <v>9</v>
      </c>
      <c r="D45" s="7" t="s">
        <v>10</v>
      </c>
      <c r="E45" s="7">
        <v>4</v>
      </c>
      <c r="F45" s="7">
        <v>5</v>
      </c>
      <c r="G45" s="7">
        <f t="shared" si="0"/>
        <v>20</v>
      </c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XEY45" s="4"/>
      <c r="XEZ45" s="4"/>
      <c r="XFA45" s="4"/>
      <c r="XFB45" s="4"/>
      <c r="XFC45" s="4"/>
      <c r="XFD45" s="4"/>
    </row>
    <row r="46" s="1" customFormat="1" spans="1:24 16379:16384">
      <c r="A46" s="7">
        <v>44</v>
      </c>
      <c r="B46" s="7" t="s">
        <v>56</v>
      </c>
      <c r="C46" s="7" t="s">
        <v>9</v>
      </c>
      <c r="D46" s="7" t="s">
        <v>38</v>
      </c>
      <c r="E46" s="7">
        <v>1</v>
      </c>
      <c r="F46" s="7">
        <v>6</v>
      </c>
      <c r="G46" s="7">
        <f t="shared" si="0"/>
        <v>6</v>
      </c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XEY46" s="4"/>
      <c r="XEZ46" s="4"/>
      <c r="XFA46" s="4"/>
      <c r="XFB46" s="4"/>
      <c r="XFC46" s="4"/>
      <c r="XFD46" s="4"/>
    </row>
    <row r="47" s="1" customFormat="1" spans="1:24 16379:16384">
      <c r="A47" s="7">
        <v>45</v>
      </c>
      <c r="B47" s="7" t="s">
        <v>57</v>
      </c>
      <c r="C47" s="7" t="s">
        <v>9</v>
      </c>
      <c r="D47" s="7" t="s">
        <v>58</v>
      </c>
      <c r="E47" s="7">
        <v>2</v>
      </c>
      <c r="F47" s="7">
        <v>6</v>
      </c>
      <c r="G47" s="7">
        <f t="shared" si="0"/>
        <v>12</v>
      </c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XEY47" s="4"/>
      <c r="XEZ47" s="4"/>
      <c r="XFA47" s="4"/>
      <c r="XFB47" s="4"/>
      <c r="XFC47" s="4"/>
      <c r="XFD47" s="4"/>
    </row>
    <row r="48" s="1" customFormat="1" spans="1:24 16379:16384">
      <c r="A48" s="7">
        <v>46</v>
      </c>
      <c r="B48" s="7" t="s">
        <v>59</v>
      </c>
      <c r="C48" s="7" t="s">
        <v>9</v>
      </c>
      <c r="D48" s="7" t="s">
        <v>10</v>
      </c>
      <c r="E48" s="7">
        <v>1</v>
      </c>
      <c r="F48" s="7">
        <v>6</v>
      </c>
      <c r="G48" s="7">
        <f t="shared" si="0"/>
        <v>6</v>
      </c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XEY48" s="4"/>
      <c r="XEZ48" s="4"/>
      <c r="XFA48" s="4"/>
      <c r="XFB48" s="4"/>
      <c r="XFC48" s="4"/>
      <c r="XFD48" s="4"/>
    </row>
    <row r="49" s="1" customFormat="1" spans="1:24 16379:16384">
      <c r="A49" s="7">
        <v>47</v>
      </c>
      <c r="B49" s="7" t="s">
        <v>60</v>
      </c>
      <c r="C49" s="7" t="s">
        <v>9</v>
      </c>
      <c r="D49" s="7" t="s">
        <v>61</v>
      </c>
      <c r="E49" s="7">
        <v>3</v>
      </c>
      <c r="F49" s="7">
        <v>150</v>
      </c>
      <c r="G49" s="7">
        <f t="shared" si="0"/>
        <v>450</v>
      </c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XEY49" s="4"/>
      <c r="XEZ49" s="4"/>
      <c r="XFA49" s="4"/>
      <c r="XFB49" s="4"/>
      <c r="XFC49" s="4"/>
      <c r="XFD49" s="4"/>
    </row>
    <row r="50" s="1" customFormat="1" spans="1:24 16379:16384">
      <c r="A50" s="7">
        <v>48</v>
      </c>
      <c r="B50" s="7" t="s">
        <v>8</v>
      </c>
      <c r="C50" s="7" t="s">
        <v>9</v>
      </c>
      <c r="D50" s="7" t="s">
        <v>10</v>
      </c>
      <c r="E50" s="7">
        <v>4</v>
      </c>
      <c r="F50" s="7">
        <v>5</v>
      </c>
      <c r="G50" s="7">
        <f t="shared" si="0"/>
        <v>20</v>
      </c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XEY50" s="4"/>
      <c r="XEZ50" s="4"/>
      <c r="XFA50" s="4"/>
      <c r="XFB50" s="4"/>
      <c r="XFC50" s="4"/>
      <c r="XFD50" s="4"/>
    </row>
    <row r="51" s="1" customFormat="1" spans="1:24 16379:16384">
      <c r="A51" s="7">
        <v>49</v>
      </c>
      <c r="B51" s="7" t="s">
        <v>62</v>
      </c>
      <c r="C51" s="7" t="s">
        <v>9</v>
      </c>
      <c r="D51" s="7" t="s">
        <v>10</v>
      </c>
      <c r="E51" s="7">
        <v>5</v>
      </c>
      <c r="F51" s="7">
        <v>2</v>
      </c>
      <c r="G51" s="7">
        <f t="shared" si="0"/>
        <v>10</v>
      </c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XEY51" s="4"/>
      <c r="XEZ51" s="4"/>
      <c r="XFA51" s="4"/>
      <c r="XFB51" s="4"/>
      <c r="XFC51" s="4"/>
      <c r="XFD51" s="4"/>
    </row>
    <row r="52" s="1" customFormat="1" spans="1:24 16379:16384">
      <c r="A52" s="7">
        <v>50</v>
      </c>
      <c r="B52" s="7" t="s">
        <v>12</v>
      </c>
      <c r="C52" s="7" t="s">
        <v>9</v>
      </c>
      <c r="D52" s="7" t="s">
        <v>10</v>
      </c>
      <c r="E52" s="7">
        <v>69</v>
      </c>
      <c r="F52" s="7">
        <v>6</v>
      </c>
      <c r="G52" s="7">
        <f t="shared" si="0"/>
        <v>414</v>
      </c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XEY52" s="4"/>
      <c r="XEZ52" s="4"/>
      <c r="XFA52" s="4"/>
      <c r="XFB52" s="4"/>
      <c r="XFC52" s="4"/>
      <c r="XFD52" s="4"/>
    </row>
    <row r="53" s="1" customFormat="1" spans="1:24 16379:16384">
      <c r="A53" s="7">
        <v>51</v>
      </c>
      <c r="B53" s="7" t="s">
        <v>63</v>
      </c>
      <c r="C53" s="7" t="s">
        <v>9</v>
      </c>
      <c r="D53" s="7" t="s">
        <v>10</v>
      </c>
      <c r="E53" s="7">
        <v>7</v>
      </c>
      <c r="F53" s="7">
        <v>5</v>
      </c>
      <c r="G53" s="7">
        <f t="shared" si="0"/>
        <v>35</v>
      </c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XEY53" s="4"/>
      <c r="XEZ53" s="4"/>
      <c r="XFA53" s="4"/>
      <c r="XFB53" s="4"/>
      <c r="XFC53" s="4"/>
      <c r="XFD53" s="4"/>
    </row>
    <row r="54" s="1" customFormat="1" spans="1:24 16379:16384">
      <c r="A54" s="7">
        <v>52</v>
      </c>
      <c r="B54" s="7" t="s">
        <v>17</v>
      </c>
      <c r="C54" s="7" t="s">
        <v>9</v>
      </c>
      <c r="D54" s="7" t="s">
        <v>10</v>
      </c>
      <c r="E54" s="7">
        <v>24</v>
      </c>
      <c r="F54" s="7">
        <v>3</v>
      </c>
      <c r="G54" s="7">
        <f t="shared" si="0"/>
        <v>72</v>
      </c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XEY54" s="4"/>
      <c r="XEZ54" s="4"/>
      <c r="XFA54" s="4"/>
      <c r="XFB54" s="4"/>
      <c r="XFC54" s="4"/>
      <c r="XFD54" s="4"/>
    </row>
    <row r="55" s="1" customFormat="1" spans="1:24 16379:16384">
      <c r="A55" s="7">
        <v>53</v>
      </c>
      <c r="B55" s="7" t="s">
        <v>18</v>
      </c>
      <c r="C55" s="7" t="s">
        <v>9</v>
      </c>
      <c r="D55" s="7" t="s">
        <v>10</v>
      </c>
      <c r="E55" s="7">
        <v>24</v>
      </c>
      <c r="F55" s="7">
        <v>2</v>
      </c>
      <c r="G55" s="7">
        <f t="shared" si="0"/>
        <v>48</v>
      </c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XEY55" s="4"/>
      <c r="XEZ55" s="4"/>
      <c r="XFA55" s="4"/>
      <c r="XFB55" s="4"/>
      <c r="XFC55" s="4"/>
      <c r="XFD55" s="4"/>
    </row>
    <row r="56" s="1" customFormat="1" spans="1:24 16379:16384">
      <c r="A56" s="7">
        <v>54</v>
      </c>
      <c r="B56" s="7" t="s">
        <v>19</v>
      </c>
      <c r="C56" s="7" t="s">
        <v>9</v>
      </c>
      <c r="D56" s="7" t="s">
        <v>10</v>
      </c>
      <c r="E56" s="7">
        <v>413</v>
      </c>
      <c r="F56" s="7">
        <v>2</v>
      </c>
      <c r="G56" s="7">
        <f t="shared" si="0"/>
        <v>826</v>
      </c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XEY56" s="4"/>
      <c r="XEZ56" s="4"/>
      <c r="XFA56" s="4"/>
      <c r="XFB56" s="4"/>
      <c r="XFC56" s="4"/>
      <c r="XFD56" s="4"/>
    </row>
    <row r="57" s="1" customFormat="1" spans="1:24 16379:16384">
      <c r="A57" s="7">
        <v>55</v>
      </c>
      <c r="B57" s="7" t="s">
        <v>20</v>
      </c>
      <c r="C57" s="7" t="s">
        <v>9</v>
      </c>
      <c r="D57" s="7" t="s">
        <v>10</v>
      </c>
      <c r="E57" s="7">
        <v>6</v>
      </c>
      <c r="F57" s="7">
        <v>2</v>
      </c>
      <c r="G57" s="7">
        <f t="shared" si="0"/>
        <v>12</v>
      </c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XEY57" s="4"/>
      <c r="XEZ57" s="4"/>
      <c r="XFA57" s="4"/>
      <c r="XFB57" s="4"/>
      <c r="XFC57" s="4"/>
      <c r="XFD57" s="4"/>
    </row>
    <row r="58" s="1" customFormat="1" spans="1:24 16379:16384">
      <c r="A58" s="7">
        <v>56</v>
      </c>
      <c r="B58" s="7" t="s">
        <v>21</v>
      </c>
      <c r="C58" s="7" t="s">
        <v>9</v>
      </c>
      <c r="D58" s="7" t="s">
        <v>10</v>
      </c>
      <c r="E58" s="7">
        <v>91</v>
      </c>
      <c r="F58" s="7">
        <v>3</v>
      </c>
      <c r="G58" s="7">
        <f t="shared" si="0"/>
        <v>273</v>
      </c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XEY58" s="4"/>
      <c r="XEZ58" s="4"/>
      <c r="XFA58" s="4"/>
      <c r="XFB58" s="4"/>
      <c r="XFC58" s="4"/>
      <c r="XFD58" s="4"/>
    </row>
    <row r="59" s="1" customFormat="1" spans="1:24 16379:16384">
      <c r="A59" s="7">
        <v>57</v>
      </c>
      <c r="B59" s="7" t="s">
        <v>22</v>
      </c>
      <c r="C59" s="7" t="s">
        <v>9</v>
      </c>
      <c r="D59" s="7" t="s">
        <v>10</v>
      </c>
      <c r="E59" s="7">
        <v>17</v>
      </c>
      <c r="F59" s="7">
        <v>6</v>
      </c>
      <c r="G59" s="7">
        <f t="shared" si="0"/>
        <v>102</v>
      </c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XEY59" s="4"/>
      <c r="XEZ59" s="4"/>
      <c r="XFA59" s="4"/>
      <c r="XFB59" s="4"/>
      <c r="XFC59" s="4"/>
      <c r="XFD59" s="4"/>
    </row>
    <row r="60" s="1" customFormat="1" spans="1:24 16379:16384">
      <c r="A60" s="7">
        <v>58</v>
      </c>
      <c r="B60" s="7" t="s">
        <v>24</v>
      </c>
      <c r="C60" s="7" t="s">
        <v>9</v>
      </c>
      <c r="D60" s="7" t="s">
        <v>25</v>
      </c>
      <c r="E60" s="7">
        <v>2</v>
      </c>
      <c r="F60" s="7">
        <v>11</v>
      </c>
      <c r="G60" s="7">
        <f t="shared" si="0"/>
        <v>22</v>
      </c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XEY60" s="4"/>
      <c r="XEZ60" s="4"/>
      <c r="XFA60" s="4"/>
      <c r="XFB60" s="4"/>
      <c r="XFC60" s="4"/>
      <c r="XFD60" s="4"/>
    </row>
    <row r="61" s="1" customFormat="1" spans="1:24 16379:16384">
      <c r="A61" s="7">
        <v>59</v>
      </c>
      <c r="B61" s="7" t="s">
        <v>26</v>
      </c>
      <c r="C61" s="7" t="s">
        <v>9</v>
      </c>
      <c r="D61" s="7" t="s">
        <v>10</v>
      </c>
      <c r="E61" s="7">
        <v>2</v>
      </c>
      <c r="F61" s="7">
        <v>3</v>
      </c>
      <c r="G61" s="7">
        <f t="shared" si="0"/>
        <v>6</v>
      </c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XEY61" s="4"/>
      <c r="XEZ61" s="4"/>
      <c r="XFA61" s="4"/>
      <c r="XFB61" s="4"/>
      <c r="XFC61" s="4"/>
      <c r="XFD61" s="4"/>
    </row>
    <row r="62" s="1" customFormat="1" spans="1:24 16379:16384">
      <c r="A62" s="7">
        <v>60</v>
      </c>
      <c r="B62" s="7" t="s">
        <v>27</v>
      </c>
      <c r="C62" s="7" t="s">
        <v>9</v>
      </c>
      <c r="D62" s="7" t="s">
        <v>10</v>
      </c>
      <c r="E62" s="7">
        <v>2</v>
      </c>
      <c r="F62" s="7">
        <v>3</v>
      </c>
      <c r="G62" s="7">
        <f t="shared" si="0"/>
        <v>6</v>
      </c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XEY62" s="4"/>
      <c r="XEZ62" s="4"/>
      <c r="XFA62" s="4"/>
      <c r="XFB62" s="4"/>
      <c r="XFC62" s="4"/>
      <c r="XFD62" s="4"/>
    </row>
    <row r="63" s="1" customFormat="1" spans="1:24 16379:16384">
      <c r="A63" s="7">
        <v>61</v>
      </c>
      <c r="B63" s="7" t="s">
        <v>28</v>
      </c>
      <c r="C63" s="7" t="s">
        <v>9</v>
      </c>
      <c r="D63" s="7" t="s">
        <v>10</v>
      </c>
      <c r="E63" s="7">
        <v>1</v>
      </c>
      <c r="F63" s="7">
        <v>8</v>
      </c>
      <c r="G63" s="7">
        <f t="shared" si="0"/>
        <v>8</v>
      </c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XEY63" s="4"/>
      <c r="XEZ63" s="4"/>
      <c r="XFA63" s="4"/>
      <c r="XFB63" s="4"/>
      <c r="XFC63" s="4"/>
      <c r="XFD63" s="4"/>
    </row>
    <row r="64" s="1" customFormat="1" spans="1:24 16379:16384">
      <c r="A64" s="7">
        <v>62</v>
      </c>
      <c r="B64" s="7" t="s">
        <v>64</v>
      </c>
      <c r="C64" s="7" t="s">
        <v>9</v>
      </c>
      <c r="D64" s="7" t="s">
        <v>10</v>
      </c>
      <c r="E64" s="7">
        <v>3</v>
      </c>
      <c r="F64" s="7">
        <v>9</v>
      </c>
      <c r="G64" s="7">
        <f t="shared" si="0"/>
        <v>27</v>
      </c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XEY64" s="4"/>
      <c r="XEZ64" s="4"/>
      <c r="XFA64" s="4"/>
      <c r="XFB64" s="4"/>
      <c r="XFC64" s="4"/>
      <c r="XFD64" s="4"/>
    </row>
    <row r="65" s="1" customFormat="1" spans="1:24 16379:16384">
      <c r="A65" s="7">
        <v>63</v>
      </c>
      <c r="B65" s="7" t="s">
        <v>65</v>
      </c>
      <c r="C65" s="7" t="s">
        <v>9</v>
      </c>
      <c r="D65" s="7" t="s">
        <v>10</v>
      </c>
      <c r="E65" s="7">
        <v>5</v>
      </c>
      <c r="F65" s="7">
        <v>6</v>
      </c>
      <c r="G65" s="7">
        <f t="shared" si="0"/>
        <v>30</v>
      </c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XEY65" s="4"/>
      <c r="XEZ65" s="4"/>
      <c r="XFA65" s="4"/>
      <c r="XFB65" s="4"/>
      <c r="XFC65" s="4"/>
      <c r="XFD65" s="4"/>
    </row>
    <row r="66" s="1" customFormat="1" spans="1:24 16379:16384">
      <c r="A66" s="7">
        <v>64</v>
      </c>
      <c r="B66" s="7" t="s">
        <v>66</v>
      </c>
      <c r="C66" s="7" t="s">
        <v>9</v>
      </c>
      <c r="D66" s="7" t="s">
        <v>10</v>
      </c>
      <c r="E66" s="7">
        <v>47</v>
      </c>
      <c r="F66" s="7">
        <v>3</v>
      </c>
      <c r="G66" s="7">
        <f t="shared" si="0"/>
        <v>141</v>
      </c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XEY66" s="4"/>
      <c r="XEZ66" s="4"/>
      <c r="XFA66" s="4"/>
      <c r="XFB66" s="4"/>
      <c r="XFC66" s="4"/>
      <c r="XFD66" s="4"/>
    </row>
    <row r="67" s="1" customFormat="1" spans="1:24 16379:16384">
      <c r="A67" s="7">
        <v>65</v>
      </c>
      <c r="B67" s="7" t="s">
        <v>29</v>
      </c>
      <c r="C67" s="7" t="s">
        <v>9</v>
      </c>
      <c r="D67" s="7" t="s">
        <v>10</v>
      </c>
      <c r="E67" s="7">
        <v>112</v>
      </c>
      <c r="F67" s="7">
        <v>6</v>
      </c>
      <c r="G67" s="7">
        <f t="shared" ref="G67:G130" si="1">F67*E67</f>
        <v>672</v>
      </c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XEY67" s="4"/>
      <c r="XEZ67" s="4"/>
      <c r="XFA67" s="4"/>
      <c r="XFB67" s="4"/>
      <c r="XFC67" s="4"/>
      <c r="XFD67" s="4"/>
    </row>
    <row r="68" s="1" customFormat="1" spans="1:24 16379:16384">
      <c r="A68" s="7">
        <v>66</v>
      </c>
      <c r="B68" s="7" t="s">
        <v>67</v>
      </c>
      <c r="C68" s="7" t="s">
        <v>9</v>
      </c>
      <c r="D68" s="7" t="s">
        <v>68</v>
      </c>
      <c r="E68" s="7">
        <v>1</v>
      </c>
      <c r="F68" s="7">
        <v>15</v>
      </c>
      <c r="G68" s="7">
        <f t="shared" si="1"/>
        <v>15</v>
      </c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XEY68" s="4"/>
      <c r="XEZ68" s="4"/>
      <c r="XFA68" s="4"/>
      <c r="XFB68" s="4"/>
      <c r="XFC68" s="4"/>
      <c r="XFD68" s="4"/>
    </row>
    <row r="69" s="1" customFormat="1" spans="1:24 16379:16384">
      <c r="A69" s="7">
        <v>67</v>
      </c>
      <c r="B69" s="7" t="s">
        <v>13</v>
      </c>
      <c r="C69" s="7" t="s">
        <v>9</v>
      </c>
      <c r="D69" s="7" t="s">
        <v>10</v>
      </c>
      <c r="E69" s="7">
        <v>6</v>
      </c>
      <c r="F69" s="7">
        <v>6</v>
      </c>
      <c r="G69" s="7">
        <f t="shared" si="1"/>
        <v>36</v>
      </c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XEY69" s="4"/>
      <c r="XEZ69" s="4"/>
      <c r="XFA69" s="4"/>
      <c r="XFB69" s="4"/>
      <c r="XFC69" s="4"/>
      <c r="XFD69" s="4"/>
    </row>
    <row r="70" s="1" customFormat="1" spans="1:24 16379:16384">
      <c r="A70" s="7">
        <v>68</v>
      </c>
      <c r="B70" s="7" t="s">
        <v>30</v>
      </c>
      <c r="C70" s="7" t="s">
        <v>9</v>
      </c>
      <c r="D70" s="7" t="s">
        <v>10</v>
      </c>
      <c r="E70" s="7">
        <v>20</v>
      </c>
      <c r="F70" s="7">
        <v>2</v>
      </c>
      <c r="G70" s="7">
        <f t="shared" si="1"/>
        <v>40</v>
      </c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XEY70" s="4"/>
      <c r="XEZ70" s="4"/>
      <c r="XFA70" s="4"/>
      <c r="XFB70" s="4"/>
      <c r="XFC70" s="4"/>
      <c r="XFD70" s="4"/>
    </row>
    <row r="71" s="1" customFormat="1" spans="1:24 16379:16384">
      <c r="A71" s="7">
        <v>69</v>
      </c>
      <c r="B71" s="7" t="s">
        <v>31</v>
      </c>
      <c r="C71" s="7" t="s">
        <v>9</v>
      </c>
      <c r="D71" s="7" t="s">
        <v>10</v>
      </c>
      <c r="E71" s="7">
        <v>311</v>
      </c>
      <c r="F71" s="7">
        <v>3</v>
      </c>
      <c r="G71" s="7">
        <f t="shared" si="1"/>
        <v>933</v>
      </c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XEY71" s="4"/>
      <c r="XEZ71" s="4"/>
      <c r="XFA71" s="4"/>
      <c r="XFB71" s="4"/>
      <c r="XFC71" s="4"/>
      <c r="XFD71" s="4"/>
    </row>
    <row r="72" s="1" customFormat="1" spans="1:24 16379:16384">
      <c r="A72" s="7">
        <v>70</v>
      </c>
      <c r="B72" s="7" t="s">
        <v>32</v>
      </c>
      <c r="C72" s="7" t="s">
        <v>9</v>
      </c>
      <c r="D72" s="7" t="s">
        <v>10</v>
      </c>
      <c r="E72" s="7">
        <v>588</v>
      </c>
      <c r="F72" s="7">
        <v>3</v>
      </c>
      <c r="G72" s="7">
        <f t="shared" si="1"/>
        <v>1764</v>
      </c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XEY72" s="4"/>
      <c r="XEZ72" s="4"/>
      <c r="XFA72" s="4"/>
      <c r="XFB72" s="4"/>
      <c r="XFC72" s="4"/>
      <c r="XFD72" s="4"/>
    </row>
    <row r="73" s="1" customFormat="1" spans="1:24 16379:16384">
      <c r="A73" s="7">
        <v>71</v>
      </c>
      <c r="B73" s="7" t="s">
        <v>34</v>
      </c>
      <c r="C73" s="7" t="s">
        <v>9</v>
      </c>
      <c r="D73" s="7" t="s">
        <v>10</v>
      </c>
      <c r="E73" s="7">
        <v>10</v>
      </c>
      <c r="F73" s="7">
        <v>3</v>
      </c>
      <c r="G73" s="7">
        <f t="shared" si="1"/>
        <v>30</v>
      </c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XEY73" s="4"/>
      <c r="XEZ73" s="4"/>
      <c r="XFA73" s="4"/>
      <c r="XFB73" s="4"/>
      <c r="XFC73" s="4"/>
      <c r="XFD73" s="4"/>
    </row>
    <row r="74" s="1" customFormat="1" spans="1:24 16379:16384">
      <c r="A74" s="7">
        <v>72</v>
      </c>
      <c r="B74" s="7" t="s">
        <v>35</v>
      </c>
      <c r="C74" s="7" t="s">
        <v>9</v>
      </c>
      <c r="D74" s="7" t="s">
        <v>10</v>
      </c>
      <c r="E74" s="7">
        <v>3</v>
      </c>
      <c r="F74" s="7">
        <v>4</v>
      </c>
      <c r="G74" s="7">
        <f t="shared" si="1"/>
        <v>12</v>
      </c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XEY74" s="4"/>
      <c r="XEZ74" s="4"/>
      <c r="XFA74" s="4"/>
      <c r="XFB74" s="4"/>
      <c r="XFC74" s="4"/>
      <c r="XFD74" s="4"/>
    </row>
    <row r="75" s="1" customFormat="1" spans="1:24 16379:16384">
      <c r="A75" s="7">
        <v>73</v>
      </c>
      <c r="B75" s="7" t="s">
        <v>69</v>
      </c>
      <c r="C75" s="7" t="s">
        <v>9</v>
      </c>
      <c r="D75" s="7" t="s">
        <v>10</v>
      </c>
      <c r="E75" s="7">
        <v>5</v>
      </c>
      <c r="F75" s="7">
        <v>7</v>
      </c>
      <c r="G75" s="7">
        <f t="shared" si="1"/>
        <v>35</v>
      </c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XEY75" s="4"/>
      <c r="XEZ75" s="4"/>
      <c r="XFA75" s="4"/>
      <c r="XFB75" s="4"/>
      <c r="XFC75" s="4"/>
      <c r="XFD75" s="4"/>
    </row>
    <row r="76" s="1" customFormat="1" spans="1:24 16379:16384">
      <c r="A76" s="7">
        <v>74</v>
      </c>
      <c r="B76" s="7" t="s">
        <v>70</v>
      </c>
      <c r="C76" s="7" t="s">
        <v>9</v>
      </c>
      <c r="D76" s="7" t="s">
        <v>10</v>
      </c>
      <c r="E76" s="7">
        <v>3</v>
      </c>
      <c r="F76" s="7">
        <v>5</v>
      </c>
      <c r="G76" s="7">
        <f t="shared" si="1"/>
        <v>15</v>
      </c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XEY76" s="4"/>
      <c r="XEZ76" s="4"/>
      <c r="XFA76" s="4"/>
      <c r="XFB76" s="4"/>
      <c r="XFC76" s="4"/>
      <c r="XFD76" s="4"/>
    </row>
    <row r="77" s="1" customFormat="1" spans="1:24 16379:16384">
      <c r="A77" s="7">
        <v>75</v>
      </c>
      <c r="B77" s="7" t="s">
        <v>37</v>
      </c>
      <c r="C77" s="7" t="s">
        <v>9</v>
      </c>
      <c r="D77" s="7" t="s">
        <v>38</v>
      </c>
      <c r="E77" s="7">
        <v>5</v>
      </c>
      <c r="F77" s="7">
        <v>3</v>
      </c>
      <c r="G77" s="7">
        <f t="shared" si="1"/>
        <v>15</v>
      </c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XEY77" s="4"/>
      <c r="XEZ77" s="4"/>
      <c r="XFA77" s="4"/>
      <c r="XFB77" s="4"/>
      <c r="XFC77" s="4"/>
      <c r="XFD77" s="4"/>
    </row>
    <row r="78" s="1" customFormat="1" spans="1:24 16379:16384">
      <c r="A78" s="7">
        <v>76</v>
      </c>
      <c r="B78" s="7" t="s">
        <v>71</v>
      </c>
      <c r="C78" s="7" t="s">
        <v>9</v>
      </c>
      <c r="D78" s="7" t="s">
        <v>68</v>
      </c>
      <c r="E78" s="7">
        <v>1</v>
      </c>
      <c r="F78" s="7">
        <v>15</v>
      </c>
      <c r="G78" s="7">
        <f t="shared" si="1"/>
        <v>15</v>
      </c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XEY78" s="4"/>
      <c r="XEZ78" s="4"/>
      <c r="XFA78" s="4"/>
      <c r="XFB78" s="4"/>
      <c r="XFC78" s="4"/>
      <c r="XFD78" s="4"/>
    </row>
    <row r="79" s="1" customFormat="1" spans="1:24 16379:16384">
      <c r="A79" s="7">
        <v>77</v>
      </c>
      <c r="B79" s="7" t="s">
        <v>39</v>
      </c>
      <c r="C79" s="7" t="s">
        <v>9</v>
      </c>
      <c r="D79" s="7" t="s">
        <v>40</v>
      </c>
      <c r="E79" s="7">
        <v>1</v>
      </c>
      <c r="F79" s="7">
        <v>5</v>
      </c>
      <c r="G79" s="7">
        <f t="shared" si="1"/>
        <v>5</v>
      </c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XEY79" s="4"/>
      <c r="XEZ79" s="4"/>
      <c r="XFA79" s="4"/>
      <c r="XFB79" s="4"/>
      <c r="XFC79" s="4"/>
      <c r="XFD79" s="4"/>
    </row>
    <row r="80" s="1" customFormat="1" spans="1:24 16379:16384">
      <c r="A80" s="7">
        <v>78</v>
      </c>
      <c r="B80" s="7" t="s">
        <v>72</v>
      </c>
      <c r="C80" s="7" t="s">
        <v>9</v>
      </c>
      <c r="D80" s="7" t="s">
        <v>10</v>
      </c>
      <c r="E80" s="7">
        <v>1</v>
      </c>
      <c r="F80" s="7">
        <v>6</v>
      </c>
      <c r="G80" s="7">
        <f t="shared" si="1"/>
        <v>6</v>
      </c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XEY80" s="4"/>
      <c r="XEZ80" s="4"/>
      <c r="XFA80" s="4"/>
      <c r="XFB80" s="4"/>
      <c r="XFC80" s="4"/>
      <c r="XFD80" s="4"/>
    </row>
    <row r="81" s="1" customFormat="1" spans="1:24 16379:16384">
      <c r="A81" s="7">
        <v>79</v>
      </c>
      <c r="B81" s="7" t="s">
        <v>41</v>
      </c>
      <c r="C81" s="7" t="s">
        <v>9</v>
      </c>
      <c r="D81" s="7" t="s">
        <v>10</v>
      </c>
      <c r="E81" s="7">
        <v>4</v>
      </c>
      <c r="F81" s="7">
        <v>6</v>
      </c>
      <c r="G81" s="7">
        <f t="shared" si="1"/>
        <v>24</v>
      </c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XEY81" s="4"/>
      <c r="XEZ81" s="4"/>
      <c r="XFA81" s="4"/>
      <c r="XFB81" s="4"/>
      <c r="XFC81" s="4"/>
      <c r="XFD81" s="4"/>
    </row>
    <row r="82" s="1" customFormat="1" spans="1:24 16379:16384">
      <c r="A82" s="7">
        <v>80</v>
      </c>
      <c r="B82" s="7" t="s">
        <v>42</v>
      </c>
      <c r="C82" s="7" t="s">
        <v>9</v>
      </c>
      <c r="D82" s="7" t="s">
        <v>10</v>
      </c>
      <c r="E82" s="7">
        <v>104</v>
      </c>
      <c r="F82" s="7">
        <v>2</v>
      </c>
      <c r="G82" s="7">
        <f t="shared" si="1"/>
        <v>208</v>
      </c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XEY82" s="4"/>
      <c r="XEZ82" s="4"/>
      <c r="XFA82" s="4"/>
      <c r="XFB82" s="4"/>
      <c r="XFC82" s="4"/>
      <c r="XFD82" s="4"/>
    </row>
    <row r="83" s="1" customFormat="1" spans="1:24 16379:16384">
      <c r="A83" s="7">
        <v>81</v>
      </c>
      <c r="B83" s="7" t="s">
        <v>43</v>
      </c>
      <c r="C83" s="7" t="s">
        <v>9</v>
      </c>
      <c r="D83" s="7" t="s">
        <v>10</v>
      </c>
      <c r="E83" s="7">
        <v>4</v>
      </c>
      <c r="F83" s="7">
        <v>10</v>
      </c>
      <c r="G83" s="7">
        <f t="shared" si="1"/>
        <v>40</v>
      </c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XEY83" s="4"/>
      <c r="XEZ83" s="4"/>
      <c r="XFA83" s="4"/>
      <c r="XFB83" s="4"/>
      <c r="XFC83" s="4"/>
      <c r="XFD83" s="4"/>
    </row>
    <row r="84" s="1" customFormat="1" spans="1:24 16379:16384">
      <c r="A84" s="7">
        <v>82</v>
      </c>
      <c r="B84" s="7" t="s">
        <v>44</v>
      </c>
      <c r="C84" s="7" t="s">
        <v>9</v>
      </c>
      <c r="D84" s="7" t="s">
        <v>10</v>
      </c>
      <c r="E84" s="7">
        <v>2</v>
      </c>
      <c r="F84" s="7">
        <v>2</v>
      </c>
      <c r="G84" s="7">
        <f t="shared" si="1"/>
        <v>4</v>
      </c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XEY84" s="4"/>
      <c r="XEZ84" s="4"/>
      <c r="XFA84" s="4"/>
      <c r="XFB84" s="4"/>
      <c r="XFC84" s="4"/>
      <c r="XFD84" s="4"/>
    </row>
    <row r="85" s="1" customFormat="1" spans="1:24 16379:16384">
      <c r="A85" s="7">
        <v>83</v>
      </c>
      <c r="B85" s="7" t="s">
        <v>45</v>
      </c>
      <c r="C85" s="7" t="s">
        <v>9</v>
      </c>
      <c r="D85" s="7" t="s">
        <v>10</v>
      </c>
      <c r="E85" s="7">
        <v>2</v>
      </c>
      <c r="F85" s="7">
        <v>2</v>
      </c>
      <c r="G85" s="7">
        <f t="shared" si="1"/>
        <v>4</v>
      </c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XEY85" s="4"/>
      <c r="XEZ85" s="4"/>
      <c r="XFA85" s="4"/>
      <c r="XFB85" s="4"/>
      <c r="XFC85" s="4"/>
      <c r="XFD85" s="4"/>
    </row>
    <row r="86" s="1" customFormat="1" spans="1:24 16379:16384">
      <c r="A86" s="7">
        <v>84</v>
      </c>
      <c r="B86" s="7" t="s">
        <v>48</v>
      </c>
      <c r="C86" s="7" t="s">
        <v>9</v>
      </c>
      <c r="D86" s="7" t="s">
        <v>10</v>
      </c>
      <c r="E86" s="7">
        <v>1</v>
      </c>
      <c r="F86" s="7">
        <v>6</v>
      </c>
      <c r="G86" s="7">
        <f t="shared" si="1"/>
        <v>6</v>
      </c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XEY86" s="4"/>
      <c r="XEZ86" s="4"/>
      <c r="XFA86" s="4"/>
      <c r="XFB86" s="4"/>
      <c r="XFC86" s="4"/>
      <c r="XFD86" s="4"/>
    </row>
    <row r="87" s="1" customFormat="1" spans="1:24 16379:16384">
      <c r="A87" s="7">
        <v>85</v>
      </c>
      <c r="B87" s="7" t="s">
        <v>49</v>
      </c>
      <c r="C87" s="7" t="s">
        <v>9</v>
      </c>
      <c r="D87" s="7" t="s">
        <v>10</v>
      </c>
      <c r="E87" s="7">
        <v>3</v>
      </c>
      <c r="F87" s="7">
        <v>15</v>
      </c>
      <c r="G87" s="7">
        <f t="shared" si="1"/>
        <v>45</v>
      </c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XEY87" s="4"/>
      <c r="XEZ87" s="4"/>
      <c r="XFA87" s="4"/>
      <c r="XFB87" s="4"/>
      <c r="XFC87" s="4"/>
      <c r="XFD87" s="4"/>
    </row>
    <row r="88" s="1" customFormat="1" spans="1:24 16379:16384">
      <c r="A88" s="7">
        <v>86</v>
      </c>
      <c r="B88" s="7" t="s">
        <v>73</v>
      </c>
      <c r="C88" s="7" t="s">
        <v>9</v>
      </c>
      <c r="D88" s="7" t="s">
        <v>10</v>
      </c>
      <c r="E88" s="7">
        <v>4</v>
      </c>
      <c r="F88" s="7">
        <v>6</v>
      </c>
      <c r="G88" s="7">
        <f t="shared" si="1"/>
        <v>24</v>
      </c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XEY88" s="4"/>
      <c r="XEZ88" s="4"/>
      <c r="XFA88" s="4"/>
      <c r="XFB88" s="4"/>
      <c r="XFC88" s="4"/>
      <c r="XFD88" s="4"/>
    </row>
    <row r="89" s="1" customFormat="1" spans="1:24 16379:16384">
      <c r="A89" s="7">
        <v>87</v>
      </c>
      <c r="B89" s="7" t="s">
        <v>74</v>
      </c>
      <c r="C89" s="7" t="s">
        <v>9</v>
      </c>
      <c r="D89" s="7" t="s">
        <v>10</v>
      </c>
      <c r="E89" s="7">
        <v>50</v>
      </c>
      <c r="F89" s="7">
        <v>5</v>
      </c>
      <c r="G89" s="7">
        <f t="shared" si="1"/>
        <v>250</v>
      </c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XEY89" s="4"/>
      <c r="XEZ89" s="4"/>
      <c r="XFA89" s="4"/>
      <c r="XFB89" s="4"/>
      <c r="XFC89" s="4"/>
      <c r="XFD89" s="4"/>
    </row>
    <row r="90" s="1" customFormat="1" spans="1:24 16379:16384">
      <c r="A90" s="7">
        <v>88</v>
      </c>
      <c r="B90" s="7" t="s">
        <v>56</v>
      </c>
      <c r="C90" s="7" t="s">
        <v>9</v>
      </c>
      <c r="D90" s="7" t="s">
        <v>38</v>
      </c>
      <c r="E90" s="7">
        <v>1</v>
      </c>
      <c r="F90" s="7">
        <v>6</v>
      </c>
      <c r="G90" s="7">
        <f t="shared" si="1"/>
        <v>6</v>
      </c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XEY90" s="4"/>
      <c r="XEZ90" s="4"/>
      <c r="XFA90" s="4"/>
      <c r="XFB90" s="4"/>
      <c r="XFC90" s="4"/>
      <c r="XFD90" s="4"/>
    </row>
    <row r="91" s="1" customFormat="1" spans="1:24 16379:16384">
      <c r="A91" s="7">
        <v>89</v>
      </c>
      <c r="B91" s="7" t="s">
        <v>57</v>
      </c>
      <c r="C91" s="7" t="s">
        <v>9</v>
      </c>
      <c r="D91" s="7" t="s">
        <v>58</v>
      </c>
      <c r="E91" s="7">
        <v>2</v>
      </c>
      <c r="F91" s="7">
        <v>6</v>
      </c>
      <c r="G91" s="7">
        <f t="shared" si="1"/>
        <v>12</v>
      </c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XEY91" s="4"/>
      <c r="XEZ91" s="4"/>
      <c r="XFA91" s="4"/>
      <c r="XFB91" s="4"/>
      <c r="XFC91" s="4"/>
      <c r="XFD91" s="4"/>
    </row>
    <row r="92" s="1" customFormat="1" spans="1:24 16379:16384">
      <c r="A92" s="7">
        <v>90</v>
      </c>
      <c r="B92" s="7" t="s">
        <v>75</v>
      </c>
      <c r="C92" s="7" t="s">
        <v>9</v>
      </c>
      <c r="D92" s="7" t="s">
        <v>68</v>
      </c>
      <c r="E92" s="7">
        <v>1</v>
      </c>
      <c r="F92" s="7">
        <v>15</v>
      </c>
      <c r="G92" s="7">
        <f t="shared" si="1"/>
        <v>15</v>
      </c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XEY92" s="4"/>
      <c r="XEZ92" s="4"/>
      <c r="XFA92" s="4"/>
      <c r="XFB92" s="4"/>
      <c r="XFC92" s="4"/>
      <c r="XFD92" s="4"/>
    </row>
    <row r="93" s="1" customFormat="1" spans="1:24 16379:16384">
      <c r="A93" s="7">
        <v>91</v>
      </c>
      <c r="B93" s="7" t="s">
        <v>60</v>
      </c>
      <c r="C93" s="7" t="s">
        <v>9</v>
      </c>
      <c r="D93" s="7" t="s">
        <v>61</v>
      </c>
      <c r="E93" s="7">
        <v>3</v>
      </c>
      <c r="F93" s="7">
        <v>150</v>
      </c>
      <c r="G93" s="7">
        <f t="shared" si="1"/>
        <v>450</v>
      </c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XEY93" s="4"/>
      <c r="XEZ93" s="4"/>
      <c r="XFA93" s="4"/>
      <c r="XFB93" s="4"/>
      <c r="XFC93" s="4"/>
      <c r="XFD93" s="4"/>
    </row>
    <row r="94" s="1" customFormat="1" spans="1:24 16379:16384">
      <c r="A94" s="7">
        <v>92</v>
      </c>
      <c r="B94" s="7" t="s">
        <v>76</v>
      </c>
      <c r="C94" s="7" t="s">
        <v>9</v>
      </c>
      <c r="D94" s="7" t="s">
        <v>10</v>
      </c>
      <c r="E94" s="7">
        <v>4</v>
      </c>
      <c r="F94" s="7">
        <v>4</v>
      </c>
      <c r="G94" s="7">
        <f t="shared" si="1"/>
        <v>16</v>
      </c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XEY94" s="4"/>
      <c r="XEZ94" s="4"/>
      <c r="XFA94" s="4"/>
      <c r="XFB94" s="4"/>
      <c r="XFC94" s="4"/>
      <c r="XFD94" s="4"/>
    </row>
    <row r="95" s="1" customFormat="1" spans="1:24 16379:16384">
      <c r="A95" s="7">
        <v>93</v>
      </c>
      <c r="B95" s="7" t="s">
        <v>37</v>
      </c>
      <c r="C95" s="7" t="s">
        <v>9</v>
      </c>
      <c r="D95" s="7" t="s">
        <v>38</v>
      </c>
      <c r="E95" s="7">
        <v>4</v>
      </c>
      <c r="F95" s="7">
        <v>3</v>
      </c>
      <c r="G95" s="7">
        <f t="shared" si="1"/>
        <v>12</v>
      </c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XEY95" s="4"/>
      <c r="XEZ95" s="4"/>
      <c r="XFA95" s="4"/>
      <c r="XFB95" s="4"/>
      <c r="XFC95" s="4"/>
      <c r="XFD95" s="4"/>
    </row>
    <row r="96" s="1" customFormat="1" spans="1:24 16379:16384">
      <c r="A96" s="7">
        <v>94</v>
      </c>
      <c r="B96" s="7" t="s">
        <v>39</v>
      </c>
      <c r="C96" s="7" t="s">
        <v>9</v>
      </c>
      <c r="D96" s="7" t="s">
        <v>40</v>
      </c>
      <c r="E96" s="7">
        <v>1</v>
      </c>
      <c r="F96" s="7">
        <v>5</v>
      </c>
      <c r="G96" s="7">
        <f t="shared" si="1"/>
        <v>5</v>
      </c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XEY96" s="4"/>
      <c r="XEZ96" s="4"/>
      <c r="XFA96" s="4"/>
      <c r="XFB96" s="4"/>
      <c r="XFC96" s="4"/>
      <c r="XFD96" s="4"/>
    </row>
    <row r="97" s="1" customFormat="1" spans="1:24 16379:16384">
      <c r="A97" s="7">
        <v>95</v>
      </c>
      <c r="B97" s="7" t="s">
        <v>41</v>
      </c>
      <c r="C97" s="7" t="s">
        <v>9</v>
      </c>
      <c r="D97" s="7" t="s">
        <v>10</v>
      </c>
      <c r="E97" s="7">
        <v>4</v>
      </c>
      <c r="F97" s="7">
        <v>6</v>
      </c>
      <c r="G97" s="7">
        <f t="shared" si="1"/>
        <v>24</v>
      </c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XEY97" s="4"/>
      <c r="XEZ97" s="4"/>
      <c r="XFA97" s="4"/>
      <c r="XFB97" s="4"/>
      <c r="XFC97" s="4"/>
      <c r="XFD97" s="4"/>
    </row>
    <row r="98" s="1" customFormat="1" spans="1:24 16379:16384">
      <c r="A98" s="7">
        <v>96</v>
      </c>
      <c r="B98" s="7" t="s">
        <v>42</v>
      </c>
      <c r="C98" s="7" t="s">
        <v>9</v>
      </c>
      <c r="D98" s="7" t="s">
        <v>10</v>
      </c>
      <c r="E98" s="7">
        <v>85</v>
      </c>
      <c r="F98" s="7">
        <v>2</v>
      </c>
      <c r="G98" s="7">
        <f t="shared" si="1"/>
        <v>170</v>
      </c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XEY98" s="4"/>
      <c r="XEZ98" s="4"/>
      <c r="XFA98" s="4"/>
      <c r="XFB98" s="4"/>
      <c r="XFC98" s="4"/>
      <c r="XFD98" s="4"/>
    </row>
    <row r="99" s="1" customFormat="1" spans="1:24 16379:16384">
      <c r="A99" s="7">
        <v>97</v>
      </c>
      <c r="B99" s="7" t="s">
        <v>43</v>
      </c>
      <c r="C99" s="7" t="s">
        <v>9</v>
      </c>
      <c r="D99" s="7" t="s">
        <v>10</v>
      </c>
      <c r="E99" s="7">
        <v>4</v>
      </c>
      <c r="F99" s="7">
        <v>10</v>
      </c>
      <c r="G99" s="7">
        <f t="shared" si="1"/>
        <v>40</v>
      </c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XEY99" s="4"/>
      <c r="XEZ99" s="4"/>
      <c r="XFA99" s="4"/>
      <c r="XFB99" s="4"/>
      <c r="XFC99" s="4"/>
      <c r="XFD99" s="4"/>
    </row>
    <row r="100" s="1" customFormat="1" spans="1:24 16379:16384">
      <c r="A100" s="7">
        <v>98</v>
      </c>
      <c r="B100" s="7" t="s">
        <v>74</v>
      </c>
      <c r="C100" s="7" t="s">
        <v>9</v>
      </c>
      <c r="D100" s="7" t="s">
        <v>10</v>
      </c>
      <c r="E100" s="7">
        <f>45+120+80</f>
        <v>245</v>
      </c>
      <c r="F100" s="7">
        <v>5</v>
      </c>
      <c r="G100" s="7">
        <f t="shared" si="1"/>
        <v>1225</v>
      </c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XEY100" s="4"/>
      <c r="XEZ100" s="4"/>
      <c r="XFA100" s="4"/>
      <c r="XFB100" s="4"/>
      <c r="XFC100" s="4"/>
      <c r="XFD100" s="4"/>
    </row>
    <row r="101" s="1" customFormat="1" spans="1:24 16379:16384">
      <c r="A101" s="7">
        <v>99</v>
      </c>
      <c r="B101" s="7" t="s">
        <v>44</v>
      </c>
      <c r="C101" s="7" t="s">
        <v>9</v>
      </c>
      <c r="D101" s="7" t="s">
        <v>10</v>
      </c>
      <c r="E101" s="7">
        <v>4</v>
      </c>
      <c r="F101" s="7">
        <v>2</v>
      </c>
      <c r="G101" s="7">
        <f t="shared" si="1"/>
        <v>8</v>
      </c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XEY101" s="4"/>
      <c r="XEZ101" s="4"/>
      <c r="XFA101" s="4"/>
      <c r="XFB101" s="4"/>
      <c r="XFC101" s="4"/>
      <c r="XFD101" s="4"/>
    </row>
    <row r="102" s="1" customFormat="1" spans="1:24 16379:16384">
      <c r="A102" s="7">
        <v>100</v>
      </c>
      <c r="B102" s="7" t="s">
        <v>46</v>
      </c>
      <c r="C102" s="7" t="s">
        <v>9</v>
      </c>
      <c r="D102" s="7" t="s">
        <v>38</v>
      </c>
      <c r="E102" s="7">
        <v>1</v>
      </c>
      <c r="F102" s="7">
        <v>45</v>
      </c>
      <c r="G102" s="7">
        <f t="shared" si="1"/>
        <v>45</v>
      </c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XEY102" s="4"/>
      <c r="XEZ102" s="4"/>
      <c r="XFA102" s="4"/>
      <c r="XFB102" s="4"/>
      <c r="XFC102" s="4"/>
      <c r="XFD102" s="4"/>
    </row>
    <row r="103" s="1" customFormat="1" spans="1:24 16379:16384">
      <c r="A103" s="7">
        <v>101</v>
      </c>
      <c r="B103" s="7" t="s">
        <v>77</v>
      </c>
      <c r="C103" s="7" t="s">
        <v>9</v>
      </c>
      <c r="D103" s="7" t="s">
        <v>10</v>
      </c>
      <c r="E103" s="7">
        <v>3</v>
      </c>
      <c r="F103" s="7">
        <v>7</v>
      </c>
      <c r="G103" s="7">
        <f t="shared" si="1"/>
        <v>21</v>
      </c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XEY103" s="4"/>
      <c r="XEZ103" s="4"/>
      <c r="XFA103" s="4"/>
      <c r="XFB103" s="4"/>
      <c r="XFC103" s="4"/>
      <c r="XFD103" s="4"/>
    </row>
    <row r="104" s="1" customFormat="1" spans="1:24 16379:16384">
      <c r="A104" s="7">
        <v>102</v>
      </c>
      <c r="B104" s="7" t="s">
        <v>48</v>
      </c>
      <c r="C104" s="7" t="s">
        <v>9</v>
      </c>
      <c r="D104" s="7" t="s">
        <v>10</v>
      </c>
      <c r="E104" s="7">
        <v>2</v>
      </c>
      <c r="F104" s="7">
        <v>6</v>
      </c>
      <c r="G104" s="7">
        <f t="shared" si="1"/>
        <v>12</v>
      </c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XEY104" s="4"/>
      <c r="XEZ104" s="4"/>
      <c r="XFA104" s="4"/>
      <c r="XFB104" s="4"/>
      <c r="XFC104" s="4"/>
      <c r="XFD104" s="4"/>
    </row>
    <row r="105" s="1" customFormat="1" spans="1:24 16379:16384">
      <c r="A105" s="7">
        <v>103</v>
      </c>
      <c r="B105" s="7" t="s">
        <v>49</v>
      </c>
      <c r="C105" s="7" t="s">
        <v>9</v>
      </c>
      <c r="D105" s="7" t="s">
        <v>10</v>
      </c>
      <c r="E105" s="7">
        <v>3</v>
      </c>
      <c r="F105" s="7">
        <v>15</v>
      </c>
      <c r="G105" s="7">
        <f t="shared" si="1"/>
        <v>45</v>
      </c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XEY105" s="4"/>
      <c r="XEZ105" s="4"/>
      <c r="XFA105" s="4"/>
      <c r="XFB105" s="4"/>
      <c r="XFC105" s="4"/>
      <c r="XFD105" s="4"/>
    </row>
    <row r="106" s="1" customFormat="1" spans="1:24 16379:16384">
      <c r="A106" s="7">
        <v>104</v>
      </c>
      <c r="B106" s="7" t="s">
        <v>50</v>
      </c>
      <c r="C106" s="7" t="s">
        <v>9</v>
      </c>
      <c r="D106" s="7" t="s">
        <v>10</v>
      </c>
      <c r="E106" s="7">
        <v>4</v>
      </c>
      <c r="F106" s="7">
        <v>25</v>
      </c>
      <c r="G106" s="7">
        <f t="shared" si="1"/>
        <v>100</v>
      </c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XEY106" s="4"/>
      <c r="XEZ106" s="4"/>
      <c r="XFA106" s="4"/>
      <c r="XFB106" s="4"/>
      <c r="XFC106" s="4"/>
      <c r="XFD106" s="4"/>
    </row>
    <row r="107" s="1" customFormat="1" spans="1:24 16379:16384">
      <c r="A107" s="7">
        <v>105</v>
      </c>
      <c r="B107" s="7" t="s">
        <v>52</v>
      </c>
      <c r="C107" s="7" t="s">
        <v>9</v>
      </c>
      <c r="D107" s="7" t="s">
        <v>10</v>
      </c>
      <c r="E107" s="7">
        <v>1</v>
      </c>
      <c r="F107" s="7">
        <v>5</v>
      </c>
      <c r="G107" s="7">
        <f t="shared" si="1"/>
        <v>5</v>
      </c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XEY107" s="4"/>
      <c r="XEZ107" s="4"/>
      <c r="XFA107" s="4"/>
      <c r="XFB107" s="4"/>
      <c r="XFC107" s="4"/>
      <c r="XFD107" s="4"/>
    </row>
    <row r="108" s="1" customFormat="1" spans="1:24 16379:16384">
      <c r="A108" s="7">
        <v>106</v>
      </c>
      <c r="B108" s="7" t="s">
        <v>53</v>
      </c>
      <c r="C108" s="7" t="s">
        <v>9</v>
      </c>
      <c r="D108" s="7" t="s">
        <v>54</v>
      </c>
      <c r="E108" s="7">
        <v>0.3</v>
      </c>
      <c r="F108" s="7">
        <v>2.5</v>
      </c>
      <c r="G108" s="7">
        <f t="shared" si="1"/>
        <v>0.75</v>
      </c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XEY108" s="4"/>
      <c r="XEZ108" s="4"/>
      <c r="XFA108" s="4"/>
      <c r="XFB108" s="4"/>
      <c r="XFC108" s="4"/>
      <c r="XFD108" s="4"/>
    </row>
    <row r="109" s="1" customFormat="1" spans="1:24 16379:16384">
      <c r="A109" s="7">
        <v>107</v>
      </c>
      <c r="B109" s="7" t="s">
        <v>56</v>
      </c>
      <c r="C109" s="7" t="s">
        <v>9</v>
      </c>
      <c r="D109" s="7" t="s">
        <v>38</v>
      </c>
      <c r="E109" s="7">
        <v>2</v>
      </c>
      <c r="F109" s="7">
        <v>6</v>
      </c>
      <c r="G109" s="7">
        <f t="shared" si="1"/>
        <v>12</v>
      </c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XEY109" s="4"/>
      <c r="XEZ109" s="4"/>
      <c r="XFA109" s="4"/>
      <c r="XFB109" s="4"/>
      <c r="XFC109" s="4"/>
      <c r="XFD109" s="4"/>
    </row>
    <row r="110" s="1" customFormat="1" spans="1:24 16379:16384">
      <c r="A110" s="7">
        <v>108</v>
      </c>
      <c r="B110" s="7" t="s">
        <v>75</v>
      </c>
      <c r="C110" s="7" t="s">
        <v>9</v>
      </c>
      <c r="D110" s="7" t="s">
        <v>68</v>
      </c>
      <c r="E110" s="7">
        <v>1</v>
      </c>
      <c r="F110" s="7">
        <v>15</v>
      </c>
      <c r="G110" s="7">
        <f t="shared" si="1"/>
        <v>15</v>
      </c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XEY110" s="4"/>
      <c r="XEZ110" s="4"/>
      <c r="XFA110" s="4"/>
      <c r="XFB110" s="4"/>
      <c r="XFC110" s="4"/>
      <c r="XFD110" s="4"/>
    </row>
    <row r="111" s="1" customFormat="1" spans="1:24 16379:16384">
      <c r="A111" s="7">
        <v>109</v>
      </c>
      <c r="B111" s="7" t="s">
        <v>57</v>
      </c>
      <c r="C111" s="7" t="s">
        <v>9</v>
      </c>
      <c r="D111" s="7" t="s">
        <v>58</v>
      </c>
      <c r="E111" s="7">
        <v>2</v>
      </c>
      <c r="F111" s="7">
        <v>6</v>
      </c>
      <c r="G111" s="7">
        <f t="shared" si="1"/>
        <v>12</v>
      </c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XEY111" s="4"/>
      <c r="XEZ111" s="4"/>
      <c r="XFA111" s="4"/>
      <c r="XFB111" s="4"/>
      <c r="XFC111" s="4"/>
      <c r="XFD111" s="4"/>
    </row>
    <row r="112" s="1" customFormat="1" spans="1:24 16379:16384">
      <c r="A112" s="7">
        <v>110</v>
      </c>
      <c r="B112" s="7" t="s">
        <v>60</v>
      </c>
      <c r="C112" s="7" t="s">
        <v>9</v>
      </c>
      <c r="D112" s="7" t="s">
        <v>61</v>
      </c>
      <c r="E112" s="7">
        <v>3</v>
      </c>
      <c r="F112" s="7">
        <v>150</v>
      </c>
      <c r="G112" s="7">
        <f t="shared" si="1"/>
        <v>450</v>
      </c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XEY112" s="4"/>
      <c r="XEZ112" s="4"/>
      <c r="XFA112" s="4"/>
      <c r="XFB112" s="4"/>
      <c r="XFC112" s="4"/>
      <c r="XFD112" s="4"/>
    </row>
    <row r="113" s="1" customFormat="1" spans="1:24 16379:16384">
      <c r="A113" s="7">
        <v>111</v>
      </c>
      <c r="B113" s="7" t="s">
        <v>8</v>
      </c>
      <c r="C113" s="7" t="s">
        <v>9</v>
      </c>
      <c r="D113" s="7" t="s">
        <v>10</v>
      </c>
      <c r="E113" s="7">
        <v>9</v>
      </c>
      <c r="F113" s="7">
        <v>5</v>
      </c>
      <c r="G113" s="7">
        <f t="shared" si="1"/>
        <v>45</v>
      </c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XEY113" s="4"/>
      <c r="XEZ113" s="4"/>
      <c r="XFA113" s="4"/>
      <c r="XFB113" s="4"/>
      <c r="XFC113" s="4"/>
      <c r="XFD113" s="4"/>
    </row>
    <row r="114" s="1" customFormat="1" spans="1:24 16379:16384">
      <c r="A114" s="7">
        <v>112</v>
      </c>
      <c r="B114" s="7" t="s">
        <v>62</v>
      </c>
      <c r="C114" s="7" t="s">
        <v>9</v>
      </c>
      <c r="D114" s="7" t="s">
        <v>10</v>
      </c>
      <c r="E114" s="7">
        <v>5</v>
      </c>
      <c r="F114" s="7">
        <v>2</v>
      </c>
      <c r="G114" s="7">
        <f t="shared" si="1"/>
        <v>10</v>
      </c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XEY114" s="4"/>
      <c r="XEZ114" s="4"/>
      <c r="XFA114" s="4"/>
      <c r="XFB114" s="4"/>
      <c r="XFC114" s="4"/>
      <c r="XFD114" s="4"/>
    </row>
    <row r="115" s="1" customFormat="1" spans="1:24 16379:16384">
      <c r="A115" s="7">
        <v>113</v>
      </c>
      <c r="B115" s="7" t="s">
        <v>12</v>
      </c>
      <c r="C115" s="7" t="s">
        <v>9</v>
      </c>
      <c r="D115" s="7" t="s">
        <v>10</v>
      </c>
      <c r="E115" s="7">
        <v>38</v>
      </c>
      <c r="F115" s="7">
        <v>6</v>
      </c>
      <c r="G115" s="7">
        <f t="shared" si="1"/>
        <v>228</v>
      </c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XEY115" s="4"/>
      <c r="XEZ115" s="4"/>
      <c r="XFA115" s="4"/>
      <c r="XFB115" s="4"/>
      <c r="XFC115" s="4"/>
      <c r="XFD115" s="4"/>
    </row>
    <row r="116" s="1" customFormat="1" spans="1:24 16379:16384">
      <c r="A116" s="7">
        <v>114</v>
      </c>
      <c r="B116" s="7" t="s">
        <v>63</v>
      </c>
      <c r="C116" s="7" t="s">
        <v>9</v>
      </c>
      <c r="D116" s="7" t="s">
        <v>10</v>
      </c>
      <c r="E116" s="7">
        <v>5</v>
      </c>
      <c r="F116" s="7">
        <v>5</v>
      </c>
      <c r="G116" s="7">
        <f t="shared" si="1"/>
        <v>25</v>
      </c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XEY116" s="4"/>
      <c r="XEZ116" s="4"/>
      <c r="XFA116" s="4"/>
      <c r="XFB116" s="4"/>
      <c r="XFC116" s="4"/>
      <c r="XFD116" s="4"/>
    </row>
    <row r="117" s="1" customFormat="1" spans="1:24 16379:16384">
      <c r="A117" s="7">
        <v>115</v>
      </c>
      <c r="B117" s="7" t="s">
        <v>22</v>
      </c>
      <c r="C117" s="7" t="s">
        <v>9</v>
      </c>
      <c r="D117" s="7" t="s">
        <v>10</v>
      </c>
      <c r="E117" s="7">
        <v>8</v>
      </c>
      <c r="F117" s="7">
        <v>6</v>
      </c>
      <c r="G117" s="7">
        <f t="shared" si="1"/>
        <v>48</v>
      </c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XEY117" s="4"/>
      <c r="XEZ117" s="4"/>
      <c r="XFA117" s="4"/>
      <c r="XFB117" s="4"/>
      <c r="XFC117" s="4"/>
      <c r="XFD117" s="4"/>
    </row>
    <row r="118" s="1" customFormat="1" spans="1:24 16379:16384">
      <c r="A118" s="7">
        <v>116</v>
      </c>
      <c r="B118" s="7" t="s">
        <v>78</v>
      </c>
      <c r="C118" s="7" t="s">
        <v>9</v>
      </c>
      <c r="D118" s="7" t="s">
        <v>10</v>
      </c>
      <c r="E118" s="7">
        <v>4</v>
      </c>
      <c r="F118" s="7">
        <v>6</v>
      </c>
      <c r="G118" s="7">
        <f t="shared" si="1"/>
        <v>24</v>
      </c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XEY118" s="4"/>
      <c r="XEZ118" s="4"/>
      <c r="XFA118" s="4"/>
      <c r="XFB118" s="4"/>
      <c r="XFC118" s="4"/>
      <c r="XFD118" s="4"/>
    </row>
    <row r="119" s="1" customFormat="1" spans="1:24 16379:16384">
      <c r="A119" s="7">
        <v>117</v>
      </c>
      <c r="B119" s="7" t="s">
        <v>13</v>
      </c>
      <c r="C119" s="7" t="s">
        <v>9</v>
      </c>
      <c r="D119" s="7" t="s">
        <v>10</v>
      </c>
      <c r="E119" s="7">
        <v>3</v>
      </c>
      <c r="F119" s="7">
        <v>6</v>
      </c>
      <c r="G119" s="7">
        <f t="shared" si="1"/>
        <v>18</v>
      </c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XEY119" s="4"/>
      <c r="XEZ119" s="4"/>
      <c r="XFA119" s="4"/>
      <c r="XFB119" s="4"/>
      <c r="XFC119" s="4"/>
      <c r="XFD119" s="4"/>
    </row>
    <row r="120" s="1" customFormat="1" spans="1:24 16379:16384">
      <c r="A120" s="7">
        <v>118</v>
      </c>
      <c r="B120" s="7" t="s">
        <v>66</v>
      </c>
      <c r="C120" s="7" t="s">
        <v>9</v>
      </c>
      <c r="D120" s="7" t="s">
        <v>10</v>
      </c>
      <c r="E120" s="7">
        <v>34</v>
      </c>
      <c r="F120" s="7">
        <v>3</v>
      </c>
      <c r="G120" s="7">
        <f t="shared" si="1"/>
        <v>102</v>
      </c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XEY120" s="4"/>
      <c r="XEZ120" s="4"/>
      <c r="XFA120" s="4"/>
      <c r="XFB120" s="4"/>
      <c r="XFC120" s="4"/>
      <c r="XFD120" s="4"/>
    </row>
    <row r="121" s="1" customFormat="1" spans="1:24 16379:16384">
      <c r="A121" s="7">
        <v>119</v>
      </c>
      <c r="B121" s="7" t="s">
        <v>17</v>
      </c>
      <c r="C121" s="7" t="s">
        <v>9</v>
      </c>
      <c r="D121" s="7" t="s">
        <v>10</v>
      </c>
      <c r="E121" s="7">
        <v>18</v>
      </c>
      <c r="F121" s="7">
        <v>3</v>
      </c>
      <c r="G121" s="7">
        <f t="shared" si="1"/>
        <v>54</v>
      </c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XEY121" s="4"/>
      <c r="XEZ121" s="4"/>
      <c r="XFA121" s="4"/>
      <c r="XFB121" s="4"/>
      <c r="XFC121" s="4"/>
      <c r="XFD121" s="4"/>
    </row>
    <row r="122" s="1" customFormat="1" spans="1:24 16379:16384">
      <c r="A122" s="7">
        <v>120</v>
      </c>
      <c r="B122" s="7" t="s">
        <v>18</v>
      </c>
      <c r="C122" s="7" t="s">
        <v>9</v>
      </c>
      <c r="D122" s="7" t="s">
        <v>10</v>
      </c>
      <c r="E122" s="7">
        <v>21</v>
      </c>
      <c r="F122" s="7">
        <v>2</v>
      </c>
      <c r="G122" s="7">
        <f t="shared" si="1"/>
        <v>42</v>
      </c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XEY122" s="4"/>
      <c r="XEZ122" s="4"/>
      <c r="XFA122" s="4"/>
      <c r="XFB122" s="4"/>
      <c r="XFC122" s="4"/>
      <c r="XFD122" s="4"/>
    </row>
    <row r="123" s="1" customFormat="1" spans="1:24 16379:16384">
      <c r="A123" s="7">
        <v>121</v>
      </c>
      <c r="B123" s="7" t="s">
        <v>19</v>
      </c>
      <c r="C123" s="7" t="s">
        <v>9</v>
      </c>
      <c r="D123" s="7" t="s">
        <v>10</v>
      </c>
      <c r="E123" s="7">
        <v>496</v>
      </c>
      <c r="F123" s="7">
        <v>2</v>
      </c>
      <c r="G123" s="7">
        <f t="shared" si="1"/>
        <v>992</v>
      </c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XEY123" s="4"/>
      <c r="XEZ123" s="4"/>
      <c r="XFA123" s="4"/>
      <c r="XFB123" s="4"/>
      <c r="XFC123" s="4"/>
      <c r="XFD123" s="4"/>
    </row>
    <row r="124" s="1" customFormat="1" spans="1:24 16379:16384">
      <c r="A124" s="7">
        <v>122</v>
      </c>
      <c r="B124" s="7" t="s">
        <v>20</v>
      </c>
      <c r="C124" s="7" t="s">
        <v>9</v>
      </c>
      <c r="D124" s="7" t="s">
        <v>10</v>
      </c>
      <c r="E124" s="7">
        <v>6</v>
      </c>
      <c r="F124" s="7">
        <v>2</v>
      </c>
      <c r="G124" s="7">
        <f t="shared" si="1"/>
        <v>12</v>
      </c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XEY124" s="4"/>
      <c r="XEZ124" s="4"/>
      <c r="XFA124" s="4"/>
      <c r="XFB124" s="4"/>
      <c r="XFC124" s="4"/>
      <c r="XFD124" s="4"/>
    </row>
    <row r="125" s="1" customFormat="1" spans="1:24 16379:16384">
      <c r="A125" s="7">
        <v>123</v>
      </c>
      <c r="B125" s="7" t="s">
        <v>21</v>
      </c>
      <c r="C125" s="7" t="s">
        <v>9</v>
      </c>
      <c r="D125" s="7" t="s">
        <v>10</v>
      </c>
      <c r="E125" s="7">
        <v>78</v>
      </c>
      <c r="F125" s="7">
        <v>3</v>
      </c>
      <c r="G125" s="7">
        <f t="shared" si="1"/>
        <v>234</v>
      </c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XEY125" s="4"/>
      <c r="XEZ125" s="4"/>
      <c r="XFA125" s="4"/>
      <c r="XFB125" s="4"/>
      <c r="XFC125" s="4"/>
      <c r="XFD125" s="4"/>
    </row>
    <row r="126" s="1" customFormat="1" spans="1:24 16379:16384">
      <c r="A126" s="7">
        <v>124</v>
      </c>
      <c r="B126" s="7" t="s">
        <v>24</v>
      </c>
      <c r="C126" s="7" t="s">
        <v>9</v>
      </c>
      <c r="D126" s="7" t="s">
        <v>25</v>
      </c>
      <c r="E126" s="7">
        <v>2</v>
      </c>
      <c r="F126" s="7">
        <v>11</v>
      </c>
      <c r="G126" s="7">
        <f t="shared" si="1"/>
        <v>22</v>
      </c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XEY126" s="4"/>
      <c r="XEZ126" s="4"/>
      <c r="XFA126" s="4"/>
      <c r="XFB126" s="4"/>
      <c r="XFC126" s="4"/>
      <c r="XFD126" s="4"/>
    </row>
    <row r="127" s="1" customFormat="1" spans="1:24 16379:16384">
      <c r="A127" s="7">
        <v>125</v>
      </c>
      <c r="B127" s="7" t="s">
        <v>26</v>
      </c>
      <c r="C127" s="7" t="s">
        <v>9</v>
      </c>
      <c r="D127" s="7" t="s">
        <v>10</v>
      </c>
      <c r="E127" s="7">
        <v>2</v>
      </c>
      <c r="F127" s="7">
        <v>3</v>
      </c>
      <c r="G127" s="7">
        <f t="shared" si="1"/>
        <v>6</v>
      </c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XEY127" s="4"/>
      <c r="XEZ127" s="4"/>
      <c r="XFA127" s="4"/>
      <c r="XFB127" s="4"/>
      <c r="XFC127" s="4"/>
      <c r="XFD127" s="4"/>
    </row>
    <row r="128" s="1" customFormat="1" spans="1:24 16379:16384">
      <c r="A128" s="7">
        <v>126</v>
      </c>
      <c r="B128" s="7" t="s">
        <v>27</v>
      </c>
      <c r="C128" s="7" t="s">
        <v>9</v>
      </c>
      <c r="D128" s="7" t="s">
        <v>10</v>
      </c>
      <c r="E128" s="7">
        <v>1</v>
      </c>
      <c r="F128" s="7">
        <v>3</v>
      </c>
      <c r="G128" s="7">
        <f t="shared" si="1"/>
        <v>3</v>
      </c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XEY128" s="4"/>
      <c r="XEZ128" s="4"/>
      <c r="XFA128" s="4"/>
      <c r="XFB128" s="4"/>
      <c r="XFC128" s="4"/>
      <c r="XFD128" s="4"/>
    </row>
    <row r="129" s="1" customFormat="1" spans="1:24 16379:16384">
      <c r="A129" s="7">
        <v>127</v>
      </c>
      <c r="B129" s="7" t="s">
        <v>28</v>
      </c>
      <c r="C129" s="7" t="s">
        <v>9</v>
      </c>
      <c r="D129" s="7" t="s">
        <v>10</v>
      </c>
      <c r="E129" s="7">
        <v>1</v>
      </c>
      <c r="F129" s="7">
        <v>8</v>
      </c>
      <c r="G129" s="7">
        <f t="shared" si="1"/>
        <v>8</v>
      </c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XEY129" s="4"/>
      <c r="XEZ129" s="4"/>
      <c r="XFA129" s="4"/>
      <c r="XFB129" s="4"/>
      <c r="XFC129" s="4"/>
      <c r="XFD129" s="4"/>
    </row>
    <row r="130" s="1" customFormat="1" spans="1:24 16379:16384">
      <c r="A130" s="7">
        <v>128</v>
      </c>
      <c r="B130" s="7" t="s">
        <v>29</v>
      </c>
      <c r="C130" s="7" t="s">
        <v>9</v>
      </c>
      <c r="D130" s="7" t="s">
        <v>10</v>
      </c>
      <c r="E130" s="7">
        <v>93</v>
      </c>
      <c r="F130" s="7">
        <v>6</v>
      </c>
      <c r="G130" s="7">
        <f t="shared" si="1"/>
        <v>558</v>
      </c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XEY130" s="4"/>
      <c r="XEZ130" s="4"/>
      <c r="XFA130" s="4"/>
      <c r="XFB130" s="4"/>
      <c r="XFC130" s="4"/>
      <c r="XFD130" s="4"/>
    </row>
    <row r="131" s="1" customFormat="1" spans="1:24 16379:16384">
      <c r="A131" s="7">
        <v>129</v>
      </c>
      <c r="B131" s="7" t="s">
        <v>23</v>
      </c>
      <c r="C131" s="7" t="s">
        <v>9</v>
      </c>
      <c r="D131" s="7" t="s">
        <v>10</v>
      </c>
      <c r="E131" s="7">
        <v>7</v>
      </c>
      <c r="F131" s="7">
        <v>15</v>
      </c>
      <c r="G131" s="7">
        <f t="shared" ref="G131:G194" si="2">F131*E131</f>
        <v>105</v>
      </c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XEY131" s="4"/>
      <c r="XEZ131" s="4"/>
      <c r="XFA131" s="4"/>
      <c r="XFB131" s="4"/>
      <c r="XFC131" s="4"/>
      <c r="XFD131" s="4"/>
    </row>
    <row r="132" s="1" customFormat="1" spans="1:24 16379:16384">
      <c r="A132" s="7">
        <v>130</v>
      </c>
      <c r="B132" s="7" t="s">
        <v>30</v>
      </c>
      <c r="C132" s="7" t="s">
        <v>9</v>
      </c>
      <c r="D132" s="7" t="s">
        <v>10</v>
      </c>
      <c r="E132" s="7">
        <v>11</v>
      </c>
      <c r="F132" s="7">
        <v>2</v>
      </c>
      <c r="G132" s="7">
        <f t="shared" si="2"/>
        <v>22</v>
      </c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XEY132" s="4"/>
      <c r="XEZ132" s="4"/>
      <c r="XFA132" s="4"/>
      <c r="XFB132" s="4"/>
      <c r="XFC132" s="4"/>
      <c r="XFD132" s="4"/>
    </row>
    <row r="133" s="1" customFormat="1" spans="1:24 16379:16384">
      <c r="A133" s="7">
        <v>131</v>
      </c>
      <c r="B133" s="7" t="s">
        <v>31</v>
      </c>
      <c r="C133" s="7" t="s">
        <v>9</v>
      </c>
      <c r="D133" s="7" t="s">
        <v>10</v>
      </c>
      <c r="E133" s="7">
        <v>173</v>
      </c>
      <c r="F133" s="7">
        <v>3</v>
      </c>
      <c r="G133" s="7">
        <f t="shared" si="2"/>
        <v>519</v>
      </c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XEY133" s="4"/>
      <c r="XEZ133" s="4"/>
      <c r="XFA133" s="4"/>
      <c r="XFB133" s="4"/>
      <c r="XFC133" s="4"/>
      <c r="XFD133" s="4"/>
    </row>
    <row r="134" s="1" customFormat="1" spans="1:24 16379:16384">
      <c r="A134" s="7">
        <v>132</v>
      </c>
      <c r="B134" s="7" t="s">
        <v>32</v>
      </c>
      <c r="C134" s="7" t="s">
        <v>9</v>
      </c>
      <c r="D134" s="7" t="s">
        <v>10</v>
      </c>
      <c r="E134" s="7">
        <v>263</v>
      </c>
      <c r="F134" s="7">
        <v>3</v>
      </c>
      <c r="G134" s="7">
        <f t="shared" si="2"/>
        <v>789</v>
      </c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XEY134" s="4"/>
      <c r="XEZ134" s="4"/>
      <c r="XFA134" s="4"/>
      <c r="XFB134" s="4"/>
      <c r="XFC134" s="4"/>
      <c r="XFD134" s="4"/>
    </row>
    <row r="135" s="1" customFormat="1" spans="1:24 16379:16384">
      <c r="A135" s="7">
        <v>133</v>
      </c>
      <c r="B135" s="7" t="s">
        <v>34</v>
      </c>
      <c r="C135" s="7" t="s">
        <v>9</v>
      </c>
      <c r="D135" s="7" t="s">
        <v>10</v>
      </c>
      <c r="E135" s="7">
        <v>10</v>
      </c>
      <c r="F135" s="7">
        <v>3</v>
      </c>
      <c r="G135" s="7">
        <f t="shared" si="2"/>
        <v>30</v>
      </c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XEY135" s="4"/>
      <c r="XEZ135" s="4"/>
      <c r="XFA135" s="4"/>
      <c r="XFB135" s="4"/>
      <c r="XFC135" s="4"/>
      <c r="XFD135" s="4"/>
    </row>
    <row r="136" s="1" customFormat="1" spans="1:24 16379:16384">
      <c r="A136" s="7">
        <v>134</v>
      </c>
      <c r="B136" s="7" t="s">
        <v>35</v>
      </c>
      <c r="C136" s="7" t="s">
        <v>9</v>
      </c>
      <c r="D136" s="7" t="s">
        <v>10</v>
      </c>
      <c r="E136" s="7">
        <v>4</v>
      </c>
      <c r="F136" s="7">
        <v>4</v>
      </c>
      <c r="G136" s="7">
        <f t="shared" si="2"/>
        <v>16</v>
      </c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XEY136" s="4"/>
      <c r="XEZ136" s="4"/>
      <c r="XFA136" s="4"/>
      <c r="XFB136" s="4"/>
      <c r="XFC136" s="4"/>
      <c r="XFD136" s="4"/>
    </row>
    <row r="137" s="1" customFormat="1" spans="1:24 16379:16384">
      <c r="A137" s="7">
        <v>135</v>
      </c>
      <c r="B137" s="7" t="s">
        <v>79</v>
      </c>
      <c r="C137" s="7" t="s">
        <v>9</v>
      </c>
      <c r="D137" s="7" t="s">
        <v>10</v>
      </c>
      <c r="E137" s="7">
        <v>2</v>
      </c>
      <c r="F137" s="7">
        <v>12</v>
      </c>
      <c r="G137" s="7">
        <f t="shared" si="2"/>
        <v>24</v>
      </c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XEY137" s="4"/>
      <c r="XEZ137" s="4"/>
      <c r="XFA137" s="4"/>
      <c r="XFB137" s="4"/>
      <c r="XFC137" s="4"/>
      <c r="XFD137" s="4"/>
    </row>
    <row r="138" s="1" customFormat="1" spans="1:24 16379:16384">
      <c r="A138" s="7">
        <v>136</v>
      </c>
      <c r="B138" s="7" t="s">
        <v>78</v>
      </c>
      <c r="C138" s="7" t="s">
        <v>9</v>
      </c>
      <c r="D138" s="7" t="s">
        <v>10</v>
      </c>
      <c r="E138" s="7">
        <v>4</v>
      </c>
      <c r="F138" s="7">
        <v>6</v>
      </c>
      <c r="G138" s="7">
        <f t="shared" si="2"/>
        <v>24</v>
      </c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XEY138" s="4"/>
      <c r="XEZ138" s="4"/>
      <c r="XFA138" s="4"/>
      <c r="XFB138" s="4"/>
      <c r="XFC138" s="4"/>
      <c r="XFD138" s="4"/>
    </row>
    <row r="139" s="1" customFormat="1" spans="1:24 16379:16384">
      <c r="A139" s="7">
        <v>137</v>
      </c>
      <c r="B139" s="7" t="s">
        <v>80</v>
      </c>
      <c r="C139" s="7" t="s">
        <v>9</v>
      </c>
      <c r="D139" s="7" t="s">
        <v>10</v>
      </c>
      <c r="E139" s="7">
        <v>37</v>
      </c>
      <c r="F139" s="7">
        <v>17</v>
      </c>
      <c r="G139" s="7">
        <f t="shared" si="2"/>
        <v>629</v>
      </c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XEY139" s="4"/>
      <c r="XEZ139" s="4"/>
      <c r="XFA139" s="4"/>
      <c r="XFB139" s="4"/>
      <c r="XFC139" s="4"/>
      <c r="XFD139" s="4"/>
    </row>
    <row r="140" s="1" customFormat="1" spans="1:24 16379:16384">
      <c r="A140" s="7">
        <v>138</v>
      </c>
      <c r="B140" s="7" t="s">
        <v>17</v>
      </c>
      <c r="C140" s="7" t="s">
        <v>9</v>
      </c>
      <c r="D140" s="7" t="s">
        <v>10</v>
      </c>
      <c r="E140" s="7">
        <v>23</v>
      </c>
      <c r="F140" s="7">
        <v>3</v>
      </c>
      <c r="G140" s="7">
        <f t="shared" si="2"/>
        <v>69</v>
      </c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XEY140" s="4"/>
      <c r="XEZ140" s="4"/>
      <c r="XFA140" s="4"/>
      <c r="XFB140" s="4"/>
      <c r="XFC140" s="4"/>
      <c r="XFD140" s="4"/>
    </row>
    <row r="141" s="1" customFormat="1" spans="1:24 16379:16384">
      <c r="A141" s="7">
        <v>139</v>
      </c>
      <c r="B141" s="7" t="s">
        <v>18</v>
      </c>
      <c r="C141" s="7" t="s">
        <v>9</v>
      </c>
      <c r="D141" s="7" t="s">
        <v>10</v>
      </c>
      <c r="E141" s="7">
        <v>25</v>
      </c>
      <c r="F141" s="7">
        <v>2</v>
      </c>
      <c r="G141" s="7">
        <f t="shared" si="2"/>
        <v>50</v>
      </c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XEY141" s="4"/>
      <c r="XEZ141" s="4"/>
      <c r="XFA141" s="4"/>
      <c r="XFB141" s="4"/>
      <c r="XFC141" s="4"/>
      <c r="XFD141" s="4"/>
    </row>
    <row r="142" s="1" customFormat="1" spans="1:24 16379:16384">
      <c r="A142" s="7">
        <v>140</v>
      </c>
      <c r="B142" s="7" t="s">
        <v>19</v>
      </c>
      <c r="C142" s="7" t="s">
        <v>9</v>
      </c>
      <c r="D142" s="7" t="s">
        <v>10</v>
      </c>
      <c r="E142" s="7">
        <v>443</v>
      </c>
      <c r="F142" s="7">
        <v>2</v>
      </c>
      <c r="G142" s="7">
        <f t="shared" si="2"/>
        <v>886</v>
      </c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XEY142" s="4"/>
      <c r="XEZ142" s="4"/>
      <c r="XFA142" s="4"/>
      <c r="XFB142" s="4"/>
      <c r="XFC142" s="4"/>
      <c r="XFD142" s="4"/>
    </row>
    <row r="143" s="1" customFormat="1" spans="1:24 16379:16384">
      <c r="A143" s="7">
        <v>141</v>
      </c>
      <c r="B143" s="7" t="s">
        <v>20</v>
      </c>
      <c r="C143" s="7" t="s">
        <v>9</v>
      </c>
      <c r="D143" s="7" t="s">
        <v>10</v>
      </c>
      <c r="E143" s="7">
        <v>6</v>
      </c>
      <c r="F143" s="7">
        <v>2</v>
      </c>
      <c r="G143" s="7">
        <f t="shared" si="2"/>
        <v>12</v>
      </c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XEY143" s="4"/>
      <c r="XEZ143" s="4"/>
      <c r="XFA143" s="4"/>
      <c r="XFB143" s="4"/>
      <c r="XFC143" s="4"/>
      <c r="XFD143" s="4"/>
    </row>
    <row r="144" s="1" customFormat="1" spans="1:24 16379:16384">
      <c r="A144" s="7">
        <v>142</v>
      </c>
      <c r="B144" s="7" t="s">
        <v>21</v>
      </c>
      <c r="C144" s="7" t="s">
        <v>9</v>
      </c>
      <c r="D144" s="7" t="s">
        <v>10</v>
      </c>
      <c r="E144" s="7">
        <v>56</v>
      </c>
      <c r="F144" s="7">
        <v>3</v>
      </c>
      <c r="G144" s="7">
        <f t="shared" si="2"/>
        <v>168</v>
      </c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XEY144" s="4"/>
      <c r="XEZ144" s="4"/>
      <c r="XFA144" s="4"/>
      <c r="XFB144" s="4"/>
      <c r="XFC144" s="4"/>
      <c r="XFD144" s="4"/>
    </row>
    <row r="145" s="1" customFormat="1" spans="1:24 16379:16384">
      <c r="A145" s="7">
        <v>143</v>
      </c>
      <c r="B145" s="7" t="s">
        <v>8</v>
      </c>
      <c r="C145" s="7" t="s">
        <v>9</v>
      </c>
      <c r="D145" s="7" t="s">
        <v>10</v>
      </c>
      <c r="E145" s="7">
        <v>10</v>
      </c>
      <c r="F145" s="7">
        <v>5</v>
      </c>
      <c r="G145" s="7">
        <f t="shared" si="2"/>
        <v>50</v>
      </c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XEY145" s="4"/>
      <c r="XEZ145" s="4"/>
      <c r="XFA145" s="4"/>
      <c r="XFB145" s="4"/>
      <c r="XFC145" s="4"/>
      <c r="XFD145" s="4"/>
    </row>
    <row r="146" s="1" customFormat="1" spans="1:24 16379:16384">
      <c r="A146" s="7">
        <v>144</v>
      </c>
      <c r="B146" s="7" t="s">
        <v>62</v>
      </c>
      <c r="C146" s="7" t="s">
        <v>9</v>
      </c>
      <c r="D146" s="7" t="s">
        <v>10</v>
      </c>
      <c r="E146" s="7">
        <v>5</v>
      </c>
      <c r="F146" s="7">
        <v>2</v>
      </c>
      <c r="G146" s="7">
        <f t="shared" si="2"/>
        <v>10</v>
      </c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XEY146" s="4"/>
      <c r="XEZ146" s="4"/>
      <c r="XFA146" s="4"/>
      <c r="XFB146" s="4"/>
      <c r="XFC146" s="4"/>
      <c r="XFD146" s="4"/>
    </row>
    <row r="147" s="1" customFormat="1" spans="1:24 16379:16384">
      <c r="A147" s="7">
        <v>145</v>
      </c>
      <c r="B147" s="7" t="s">
        <v>12</v>
      </c>
      <c r="C147" s="7" t="s">
        <v>9</v>
      </c>
      <c r="D147" s="7" t="s">
        <v>10</v>
      </c>
      <c r="E147" s="7">
        <v>27</v>
      </c>
      <c r="F147" s="7">
        <v>6</v>
      </c>
      <c r="G147" s="7">
        <f t="shared" si="2"/>
        <v>162</v>
      </c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XEY147" s="4"/>
      <c r="XEZ147" s="4"/>
      <c r="XFA147" s="4"/>
      <c r="XFB147" s="4"/>
      <c r="XFC147" s="4"/>
      <c r="XFD147" s="4"/>
    </row>
    <row r="148" s="1" customFormat="1" spans="1:24 16379:16384">
      <c r="A148" s="7">
        <v>146</v>
      </c>
      <c r="B148" s="7" t="s">
        <v>63</v>
      </c>
      <c r="C148" s="7" t="s">
        <v>9</v>
      </c>
      <c r="D148" s="7" t="s">
        <v>10</v>
      </c>
      <c r="E148" s="7">
        <v>24</v>
      </c>
      <c r="F148" s="7">
        <v>5</v>
      </c>
      <c r="G148" s="7">
        <f t="shared" si="2"/>
        <v>120</v>
      </c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XEY148" s="4"/>
      <c r="XEZ148" s="4"/>
      <c r="XFA148" s="4"/>
      <c r="XFB148" s="4"/>
      <c r="XFC148" s="4"/>
      <c r="XFD148" s="4"/>
    </row>
    <row r="149" s="1" customFormat="1" spans="1:24 16379:16384">
      <c r="A149" s="7">
        <v>147</v>
      </c>
      <c r="B149" s="7" t="s">
        <v>81</v>
      </c>
      <c r="C149" s="7" t="s">
        <v>9</v>
      </c>
      <c r="D149" s="7" t="s">
        <v>10</v>
      </c>
      <c r="E149" s="7">
        <v>24</v>
      </c>
      <c r="F149" s="7">
        <v>6</v>
      </c>
      <c r="G149" s="7">
        <f t="shared" si="2"/>
        <v>144</v>
      </c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XEY149" s="4"/>
      <c r="XEZ149" s="4"/>
      <c r="XFA149" s="4"/>
      <c r="XFB149" s="4"/>
      <c r="XFC149" s="4"/>
      <c r="XFD149" s="4"/>
    </row>
    <row r="150" s="1" customFormat="1" spans="1:24 16379:16384">
      <c r="A150" s="7">
        <v>148</v>
      </c>
      <c r="B150" s="7" t="s">
        <v>11</v>
      </c>
      <c r="C150" s="7" t="s">
        <v>9</v>
      </c>
      <c r="D150" s="7" t="s">
        <v>82</v>
      </c>
      <c r="E150" s="7">
        <v>4</v>
      </c>
      <c r="F150" s="7">
        <v>2</v>
      </c>
      <c r="G150" s="7">
        <f t="shared" si="2"/>
        <v>8</v>
      </c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XEY150" s="4"/>
      <c r="XEZ150" s="4"/>
      <c r="XFA150" s="4"/>
      <c r="XFB150" s="4"/>
      <c r="XFC150" s="4"/>
      <c r="XFD150" s="4"/>
    </row>
    <row r="151" s="1" customFormat="1" spans="1:24 16379:16384">
      <c r="A151" s="7">
        <v>149</v>
      </c>
      <c r="B151" s="7" t="s">
        <v>83</v>
      </c>
      <c r="C151" s="7" t="s">
        <v>9</v>
      </c>
      <c r="D151" s="7" t="s">
        <v>10</v>
      </c>
      <c r="E151" s="7">
        <v>7</v>
      </c>
      <c r="F151" s="7">
        <v>12</v>
      </c>
      <c r="G151" s="7">
        <f t="shared" si="2"/>
        <v>84</v>
      </c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XEY151" s="4"/>
      <c r="XEZ151" s="4"/>
      <c r="XFA151" s="4"/>
      <c r="XFB151" s="4"/>
      <c r="XFC151" s="4"/>
      <c r="XFD151" s="4"/>
    </row>
    <row r="152" s="1" customFormat="1" spans="1:24 16379:16384">
      <c r="A152" s="7">
        <v>150</v>
      </c>
      <c r="B152" s="7" t="s">
        <v>22</v>
      </c>
      <c r="C152" s="7" t="s">
        <v>9</v>
      </c>
      <c r="D152" s="7" t="s">
        <v>10</v>
      </c>
      <c r="E152" s="7">
        <v>13</v>
      </c>
      <c r="F152" s="7">
        <v>6</v>
      </c>
      <c r="G152" s="7">
        <f t="shared" si="2"/>
        <v>78</v>
      </c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XEY152" s="4"/>
      <c r="XEZ152" s="4"/>
      <c r="XFA152" s="4"/>
      <c r="XFB152" s="4"/>
      <c r="XFC152" s="4"/>
      <c r="XFD152" s="4"/>
    </row>
    <row r="153" s="1" customFormat="1" spans="1:24 16379:16384">
      <c r="A153" s="7">
        <v>151</v>
      </c>
      <c r="B153" s="7" t="s">
        <v>23</v>
      </c>
      <c r="C153" s="7" t="s">
        <v>9</v>
      </c>
      <c r="D153" s="7" t="s">
        <v>10</v>
      </c>
      <c r="E153" s="7">
        <v>3</v>
      </c>
      <c r="F153" s="7">
        <v>15</v>
      </c>
      <c r="G153" s="7">
        <f t="shared" si="2"/>
        <v>45</v>
      </c>
      <c r="XEY153" s="4"/>
      <c r="XEZ153" s="4"/>
      <c r="XFA153" s="4"/>
      <c r="XFB153" s="4"/>
      <c r="XFC153" s="4"/>
      <c r="XFD153" s="4"/>
    </row>
    <row r="154" s="1" customFormat="1" spans="1:24 16379:16384">
      <c r="A154" s="7">
        <v>152</v>
      </c>
      <c r="B154" s="7" t="s">
        <v>24</v>
      </c>
      <c r="C154" s="7" t="s">
        <v>9</v>
      </c>
      <c r="D154" s="7" t="s">
        <v>25</v>
      </c>
      <c r="E154" s="7">
        <v>2</v>
      </c>
      <c r="F154" s="7">
        <v>11</v>
      </c>
      <c r="G154" s="7">
        <f t="shared" si="2"/>
        <v>22</v>
      </c>
      <c r="XEY154" s="4"/>
      <c r="XEZ154" s="4"/>
      <c r="XFA154" s="4"/>
      <c r="XFB154" s="4"/>
      <c r="XFC154" s="4"/>
      <c r="XFD154" s="4"/>
    </row>
    <row r="155" s="1" customFormat="1" spans="1:24 16379:16384">
      <c r="A155" s="7">
        <v>153</v>
      </c>
      <c r="B155" s="7" t="s">
        <v>26</v>
      </c>
      <c r="C155" s="7" t="s">
        <v>9</v>
      </c>
      <c r="D155" s="7" t="s">
        <v>10</v>
      </c>
      <c r="E155" s="7">
        <v>2</v>
      </c>
      <c r="F155" s="7">
        <v>3</v>
      </c>
      <c r="G155" s="7">
        <f t="shared" si="2"/>
        <v>6</v>
      </c>
      <c r="XEY155" s="4"/>
      <c r="XEZ155" s="4"/>
      <c r="XFA155" s="4"/>
      <c r="XFB155" s="4"/>
      <c r="XFC155" s="4"/>
      <c r="XFD155" s="4"/>
    </row>
    <row r="156" s="1" customFormat="1" spans="1:24 16379:16384">
      <c r="A156" s="7">
        <v>154</v>
      </c>
      <c r="B156" s="7" t="s">
        <v>27</v>
      </c>
      <c r="C156" s="7" t="s">
        <v>9</v>
      </c>
      <c r="D156" s="7" t="s">
        <v>10</v>
      </c>
      <c r="E156" s="7">
        <v>2</v>
      </c>
      <c r="F156" s="7">
        <v>3</v>
      </c>
      <c r="G156" s="7">
        <f t="shared" si="2"/>
        <v>6</v>
      </c>
      <c r="XEY156" s="4"/>
      <c r="XEZ156" s="4"/>
      <c r="XFA156" s="4"/>
      <c r="XFB156" s="4"/>
      <c r="XFC156" s="4"/>
      <c r="XFD156" s="4"/>
    </row>
    <row r="157" s="1" customFormat="1" spans="1:24 16379:16384">
      <c r="A157" s="7">
        <v>155</v>
      </c>
      <c r="B157" s="7" t="s">
        <v>28</v>
      </c>
      <c r="C157" s="7" t="s">
        <v>9</v>
      </c>
      <c r="D157" s="7" t="s">
        <v>10</v>
      </c>
      <c r="E157" s="7">
        <v>1</v>
      </c>
      <c r="F157" s="7">
        <v>8</v>
      </c>
      <c r="G157" s="7">
        <f t="shared" si="2"/>
        <v>8</v>
      </c>
      <c r="XEY157" s="4"/>
      <c r="XEZ157" s="4"/>
      <c r="XFA157" s="4"/>
      <c r="XFB157" s="4"/>
      <c r="XFC157" s="4"/>
      <c r="XFD157" s="4"/>
    </row>
    <row r="158" s="1" customFormat="1" spans="1:24 16379:16384">
      <c r="A158" s="7">
        <v>156</v>
      </c>
      <c r="B158" s="7" t="s">
        <v>29</v>
      </c>
      <c r="C158" s="7" t="s">
        <v>9</v>
      </c>
      <c r="D158" s="7" t="s">
        <v>10</v>
      </c>
      <c r="E158" s="7">
        <v>28</v>
      </c>
      <c r="F158" s="7">
        <v>6</v>
      </c>
      <c r="G158" s="7">
        <f t="shared" si="2"/>
        <v>168</v>
      </c>
      <c r="XEY158" s="4"/>
      <c r="XEZ158" s="4"/>
      <c r="XFA158" s="4"/>
      <c r="XFB158" s="4"/>
      <c r="XFC158" s="4"/>
      <c r="XFD158" s="4"/>
    </row>
    <row r="159" s="1" customFormat="1" spans="1:24 16379:16384">
      <c r="A159" s="7">
        <v>157</v>
      </c>
      <c r="B159" s="7" t="s">
        <v>30</v>
      </c>
      <c r="C159" s="7" t="s">
        <v>9</v>
      </c>
      <c r="D159" s="7" t="s">
        <v>10</v>
      </c>
      <c r="E159" s="7">
        <v>16</v>
      </c>
      <c r="F159" s="7">
        <v>2</v>
      </c>
      <c r="G159" s="7">
        <f t="shared" si="2"/>
        <v>32</v>
      </c>
      <c r="XEY159" s="4"/>
      <c r="XEZ159" s="4"/>
      <c r="XFA159" s="4"/>
      <c r="XFB159" s="4"/>
      <c r="XFC159" s="4"/>
      <c r="XFD159" s="4"/>
    </row>
    <row r="160" s="1" customFormat="1" spans="1:24 16379:16384">
      <c r="A160" s="7">
        <v>158</v>
      </c>
      <c r="B160" s="7" t="s">
        <v>31</v>
      </c>
      <c r="C160" s="7" t="s">
        <v>9</v>
      </c>
      <c r="D160" s="7" t="s">
        <v>10</v>
      </c>
      <c r="E160" s="7">
        <v>231</v>
      </c>
      <c r="F160" s="7">
        <v>3</v>
      </c>
      <c r="G160" s="7">
        <f t="shared" si="2"/>
        <v>693</v>
      </c>
      <c r="XEY160" s="4"/>
      <c r="XEZ160" s="4"/>
      <c r="XFA160" s="4"/>
      <c r="XFB160" s="4"/>
      <c r="XFC160" s="4"/>
      <c r="XFD160" s="4"/>
    </row>
    <row r="161" s="1" customFormat="1" spans="1:7 16379:16384">
      <c r="A161" s="7">
        <v>159</v>
      </c>
      <c r="B161" s="7" t="s">
        <v>32</v>
      </c>
      <c r="C161" s="7" t="s">
        <v>9</v>
      </c>
      <c r="D161" s="7" t="s">
        <v>10</v>
      </c>
      <c r="E161" s="7">
        <v>366</v>
      </c>
      <c r="F161" s="7">
        <v>3</v>
      </c>
      <c r="G161" s="7">
        <f t="shared" si="2"/>
        <v>1098</v>
      </c>
      <c r="XEY161" s="4"/>
      <c r="XEZ161" s="4"/>
      <c r="XFA161" s="4"/>
      <c r="XFB161" s="4"/>
      <c r="XFC161" s="4"/>
      <c r="XFD161" s="4"/>
    </row>
    <row r="162" s="1" customFormat="1" spans="1:7 16379:16384">
      <c r="A162" s="7">
        <v>160</v>
      </c>
      <c r="B162" s="7" t="s">
        <v>33</v>
      </c>
      <c r="C162" s="7" t="s">
        <v>9</v>
      </c>
      <c r="D162" s="7" t="s">
        <v>10</v>
      </c>
      <c r="E162" s="7">
        <v>56</v>
      </c>
      <c r="F162" s="7">
        <v>3</v>
      </c>
      <c r="G162" s="7">
        <f t="shared" si="2"/>
        <v>168</v>
      </c>
      <c r="XEY162" s="4"/>
      <c r="XEZ162" s="4"/>
      <c r="XFA162" s="4"/>
      <c r="XFB162" s="4"/>
      <c r="XFC162" s="4"/>
      <c r="XFD162" s="4"/>
    </row>
    <row r="163" s="1" customFormat="1" spans="1:7 16379:16384">
      <c r="A163" s="7">
        <v>161</v>
      </c>
      <c r="B163" s="7" t="s">
        <v>34</v>
      </c>
      <c r="C163" s="7" t="s">
        <v>9</v>
      </c>
      <c r="D163" s="7" t="s">
        <v>10</v>
      </c>
      <c r="E163" s="7">
        <v>10</v>
      </c>
      <c r="F163" s="7">
        <v>3</v>
      </c>
      <c r="G163" s="7">
        <f t="shared" si="2"/>
        <v>30</v>
      </c>
      <c r="XEY163" s="4"/>
      <c r="XEZ163" s="4"/>
      <c r="XFA163" s="4"/>
      <c r="XFB163" s="4"/>
      <c r="XFC163" s="4"/>
      <c r="XFD163" s="4"/>
    </row>
    <row r="164" s="1" customFormat="1" spans="1:7 16379:16384">
      <c r="A164" s="7">
        <v>162</v>
      </c>
      <c r="B164" s="7" t="s">
        <v>84</v>
      </c>
      <c r="C164" s="7" t="s">
        <v>9</v>
      </c>
      <c r="D164" s="7" t="s">
        <v>61</v>
      </c>
      <c r="E164" s="7">
        <v>1</v>
      </c>
      <c r="F164" s="7">
        <v>70</v>
      </c>
      <c r="G164" s="7">
        <f t="shared" si="2"/>
        <v>70</v>
      </c>
      <c r="XEY164" s="4"/>
      <c r="XEZ164" s="4"/>
      <c r="XFA164" s="4"/>
      <c r="XFB164" s="4"/>
      <c r="XFC164" s="4"/>
      <c r="XFD164" s="4"/>
    </row>
    <row r="165" s="1" customFormat="1" spans="1:7 16379:16384">
      <c r="A165" s="7">
        <v>163</v>
      </c>
      <c r="B165" s="7" t="s">
        <v>85</v>
      </c>
      <c r="C165" s="7" t="s">
        <v>9</v>
      </c>
      <c r="D165" s="7" t="s">
        <v>68</v>
      </c>
      <c r="E165" s="7">
        <v>1</v>
      </c>
      <c r="F165" s="7">
        <v>2</v>
      </c>
      <c r="G165" s="7">
        <f t="shared" si="2"/>
        <v>2</v>
      </c>
      <c r="XEY165" s="4"/>
      <c r="XEZ165" s="4"/>
      <c r="XFA165" s="4"/>
      <c r="XFB165" s="4"/>
      <c r="XFC165" s="4"/>
      <c r="XFD165" s="4"/>
    </row>
    <row r="166" s="1" customFormat="1" spans="1:7 16379:16384">
      <c r="A166" s="7">
        <v>164</v>
      </c>
      <c r="B166" s="7" t="s">
        <v>86</v>
      </c>
      <c r="C166" s="7" t="s">
        <v>9</v>
      </c>
      <c r="D166" s="7" t="s">
        <v>82</v>
      </c>
      <c r="E166" s="7">
        <v>2</v>
      </c>
      <c r="F166" s="7">
        <v>20</v>
      </c>
      <c r="G166" s="7">
        <f t="shared" si="2"/>
        <v>40</v>
      </c>
      <c r="XEY166" s="4"/>
      <c r="XEZ166" s="4"/>
      <c r="XFA166" s="4"/>
      <c r="XFB166" s="4"/>
      <c r="XFC166" s="4"/>
      <c r="XFD166" s="4"/>
    </row>
    <row r="167" s="1" customFormat="1" spans="1:7 16379:16384">
      <c r="A167" s="7">
        <v>165</v>
      </c>
      <c r="B167" s="7" t="s">
        <v>87</v>
      </c>
      <c r="C167" s="7" t="s">
        <v>9</v>
      </c>
      <c r="D167" s="7" t="s">
        <v>82</v>
      </c>
      <c r="E167" s="7">
        <v>1</v>
      </c>
      <c r="F167" s="7">
        <v>22</v>
      </c>
      <c r="G167" s="7">
        <f t="shared" si="2"/>
        <v>22</v>
      </c>
      <c r="XEY167" s="4"/>
      <c r="XEZ167" s="4"/>
      <c r="XFA167" s="4"/>
      <c r="XFB167" s="4"/>
      <c r="XFC167" s="4"/>
      <c r="XFD167" s="4"/>
    </row>
    <row r="168" s="1" customFormat="1" spans="1:7 16379:16384">
      <c r="A168" s="7">
        <v>166</v>
      </c>
      <c r="B168" s="7" t="s">
        <v>88</v>
      </c>
      <c r="C168" s="7" t="s">
        <v>9</v>
      </c>
      <c r="D168" s="7" t="s">
        <v>82</v>
      </c>
      <c r="E168" s="7">
        <v>2</v>
      </c>
      <c r="F168" s="7">
        <v>14</v>
      </c>
      <c r="G168" s="7">
        <f t="shared" si="2"/>
        <v>28</v>
      </c>
      <c r="XEY168" s="4"/>
      <c r="XEZ168" s="4"/>
      <c r="XFA168" s="4"/>
      <c r="XFB168" s="4"/>
      <c r="XFC168" s="4"/>
      <c r="XFD168" s="4"/>
    </row>
    <row r="169" s="1" customFormat="1" spans="1:7 16379:16384">
      <c r="A169" s="7">
        <v>167</v>
      </c>
      <c r="B169" s="7" t="s">
        <v>11</v>
      </c>
      <c r="C169" s="7" t="s">
        <v>9</v>
      </c>
      <c r="D169" s="7" t="s">
        <v>68</v>
      </c>
      <c r="E169" s="7">
        <v>1</v>
      </c>
      <c r="F169" s="7">
        <v>2</v>
      </c>
      <c r="G169" s="7">
        <f t="shared" si="2"/>
        <v>2</v>
      </c>
      <c r="XEY169" s="4"/>
      <c r="XEZ169" s="4"/>
      <c r="XFA169" s="4"/>
      <c r="XFB169" s="4"/>
      <c r="XFC169" s="4"/>
      <c r="XFD169" s="4"/>
    </row>
    <row r="170" s="1" customFormat="1" spans="1:7 16379:16384">
      <c r="A170" s="7">
        <v>168</v>
      </c>
      <c r="B170" s="7" t="s">
        <v>89</v>
      </c>
      <c r="C170" s="7" t="s">
        <v>9</v>
      </c>
      <c r="D170" s="7" t="s">
        <v>10</v>
      </c>
      <c r="E170" s="7">
        <v>2</v>
      </c>
      <c r="F170" s="7">
        <v>30</v>
      </c>
      <c r="G170" s="7">
        <f t="shared" si="2"/>
        <v>60</v>
      </c>
      <c r="XEY170" s="4"/>
      <c r="XEZ170" s="4"/>
      <c r="XFA170" s="4"/>
      <c r="XFB170" s="4"/>
      <c r="XFC170" s="4"/>
      <c r="XFD170" s="4"/>
    </row>
    <row r="171" s="1" customFormat="1" spans="1:7 16379:16384">
      <c r="A171" s="7">
        <v>169</v>
      </c>
      <c r="B171" s="7" t="s">
        <v>8</v>
      </c>
      <c r="C171" s="7" t="s">
        <v>9</v>
      </c>
      <c r="D171" s="7" t="s">
        <v>10</v>
      </c>
      <c r="E171" s="7">
        <v>9</v>
      </c>
      <c r="F171" s="7">
        <v>5</v>
      </c>
      <c r="G171" s="7">
        <f t="shared" si="2"/>
        <v>45</v>
      </c>
      <c r="XEY171" s="4"/>
      <c r="XEZ171" s="4"/>
      <c r="XFA171" s="4"/>
      <c r="XFB171" s="4"/>
      <c r="XFC171" s="4"/>
      <c r="XFD171" s="4"/>
    </row>
    <row r="172" s="1" customFormat="1" spans="1:7 16379:16384">
      <c r="A172" s="7">
        <v>170</v>
      </c>
      <c r="B172" s="7" t="s">
        <v>12</v>
      </c>
      <c r="C172" s="7" t="s">
        <v>9</v>
      </c>
      <c r="D172" s="7" t="s">
        <v>10</v>
      </c>
      <c r="E172" s="7">
        <v>9</v>
      </c>
      <c r="F172" s="7">
        <v>6</v>
      </c>
      <c r="G172" s="7">
        <f t="shared" si="2"/>
        <v>54</v>
      </c>
      <c r="XEY172" s="4"/>
      <c r="XEZ172" s="4"/>
      <c r="XFA172" s="4"/>
      <c r="XFB172" s="4"/>
      <c r="XFC172" s="4"/>
      <c r="XFD172" s="4"/>
    </row>
    <row r="173" s="1" customFormat="1" spans="1:7 16379:16384">
      <c r="A173" s="7">
        <v>171</v>
      </c>
      <c r="B173" s="7" t="s">
        <v>8</v>
      </c>
      <c r="C173" s="7" t="s">
        <v>9</v>
      </c>
      <c r="D173" s="7" t="s">
        <v>10</v>
      </c>
      <c r="E173" s="7">
        <v>2</v>
      </c>
      <c r="F173" s="7">
        <v>5</v>
      </c>
      <c r="G173" s="7">
        <f t="shared" si="2"/>
        <v>10</v>
      </c>
      <c r="XEY173" s="4"/>
      <c r="XEZ173" s="4"/>
      <c r="XFA173" s="4"/>
      <c r="XFB173" s="4"/>
      <c r="XFC173" s="4"/>
      <c r="XFD173" s="4"/>
    </row>
    <row r="174" s="1" customFormat="1" spans="1:7 16379:16384">
      <c r="A174" s="7">
        <v>172</v>
      </c>
      <c r="B174" s="7" t="s">
        <v>12</v>
      </c>
      <c r="C174" s="7" t="s">
        <v>9</v>
      </c>
      <c r="D174" s="7" t="s">
        <v>10</v>
      </c>
      <c r="E174" s="7">
        <v>10</v>
      </c>
      <c r="F174" s="7">
        <v>6</v>
      </c>
      <c r="G174" s="7">
        <f t="shared" si="2"/>
        <v>60</v>
      </c>
      <c r="XEY174" s="4"/>
      <c r="XEZ174" s="4"/>
      <c r="XFA174" s="4"/>
      <c r="XFB174" s="4"/>
      <c r="XFC174" s="4"/>
      <c r="XFD174" s="4"/>
    </row>
    <row r="175" s="1" customFormat="1" spans="1:7 16379:16384">
      <c r="A175" s="7">
        <v>173</v>
      </c>
      <c r="B175" s="7" t="s">
        <v>60</v>
      </c>
      <c r="C175" s="7" t="s">
        <v>9</v>
      </c>
      <c r="D175" s="7" t="s">
        <v>61</v>
      </c>
      <c r="E175" s="7">
        <v>6</v>
      </c>
      <c r="F175" s="7">
        <v>150</v>
      </c>
      <c r="G175" s="7">
        <f t="shared" si="2"/>
        <v>900</v>
      </c>
      <c r="XEY175" s="4"/>
      <c r="XEZ175" s="4"/>
      <c r="XFA175" s="4"/>
      <c r="XFB175" s="4"/>
      <c r="XFC175" s="4"/>
      <c r="XFD175" s="4"/>
    </row>
    <row r="176" s="1" customFormat="1" spans="1:7 16379:16384">
      <c r="A176" s="7">
        <v>174</v>
      </c>
      <c r="B176" s="7" t="s">
        <v>17</v>
      </c>
      <c r="C176" s="7" t="s">
        <v>9</v>
      </c>
      <c r="D176" s="7" t="s">
        <v>10</v>
      </c>
      <c r="E176" s="7">
        <v>8</v>
      </c>
      <c r="F176" s="7">
        <v>3</v>
      </c>
      <c r="G176" s="7">
        <f t="shared" si="2"/>
        <v>24</v>
      </c>
      <c r="XEY176" s="4"/>
      <c r="XEZ176" s="4"/>
      <c r="XFA176" s="4"/>
      <c r="XFB176" s="4"/>
      <c r="XFC176" s="4"/>
      <c r="XFD176" s="4"/>
    </row>
    <row r="177" s="1" customFormat="1" spans="1:7 16379:16384">
      <c r="A177" s="7">
        <v>175</v>
      </c>
      <c r="B177" s="7" t="s">
        <v>90</v>
      </c>
      <c r="C177" s="7" t="s">
        <v>9</v>
      </c>
      <c r="D177" s="7" t="s">
        <v>10</v>
      </c>
      <c r="E177" s="7">
        <v>150</v>
      </c>
      <c r="F177" s="7">
        <v>2</v>
      </c>
      <c r="G177" s="7">
        <f t="shared" si="2"/>
        <v>300</v>
      </c>
      <c r="XEY177" s="4"/>
      <c r="XEZ177" s="4"/>
      <c r="XFA177" s="4"/>
      <c r="XFB177" s="4"/>
      <c r="XFC177" s="4"/>
      <c r="XFD177" s="4"/>
    </row>
    <row r="178" s="1" customFormat="1" spans="1:7 16379:16384">
      <c r="A178" s="7">
        <v>176</v>
      </c>
      <c r="B178" s="7" t="s">
        <v>91</v>
      </c>
      <c r="C178" s="7" t="s">
        <v>9</v>
      </c>
      <c r="D178" s="7" t="s">
        <v>10</v>
      </c>
      <c r="E178" s="7">
        <v>8</v>
      </c>
      <c r="F178" s="7">
        <v>3</v>
      </c>
      <c r="G178" s="7">
        <f t="shared" si="2"/>
        <v>24</v>
      </c>
      <c r="XEY178" s="4"/>
      <c r="XEZ178" s="4"/>
      <c r="XFA178" s="4"/>
      <c r="XFB178" s="4"/>
      <c r="XFC178" s="4"/>
      <c r="XFD178" s="4"/>
    </row>
    <row r="179" s="1" customFormat="1" spans="1:7 16379:16384">
      <c r="A179" s="7">
        <v>177</v>
      </c>
      <c r="B179" s="7" t="s">
        <v>29</v>
      </c>
      <c r="C179" s="7" t="s">
        <v>9</v>
      </c>
      <c r="D179" s="7" t="s">
        <v>10</v>
      </c>
      <c r="E179" s="7">
        <v>5</v>
      </c>
      <c r="F179" s="7">
        <v>6</v>
      </c>
      <c r="G179" s="7">
        <f t="shared" si="2"/>
        <v>30</v>
      </c>
      <c r="XEY179" s="4"/>
      <c r="XEZ179" s="4"/>
      <c r="XFA179" s="4"/>
      <c r="XFB179" s="4"/>
      <c r="XFC179" s="4"/>
      <c r="XFD179" s="4"/>
    </row>
    <row r="180" s="1" customFormat="1" spans="1:7 16379:16384">
      <c r="A180" s="7">
        <v>178</v>
      </c>
      <c r="B180" s="7" t="s">
        <v>78</v>
      </c>
      <c r="C180" s="7" t="s">
        <v>9</v>
      </c>
      <c r="D180" s="7" t="s">
        <v>10</v>
      </c>
      <c r="E180" s="7">
        <v>1</v>
      </c>
      <c r="F180" s="7">
        <v>6</v>
      </c>
      <c r="G180" s="7">
        <f t="shared" si="2"/>
        <v>6</v>
      </c>
      <c r="XEY180" s="4"/>
      <c r="XEZ180" s="4"/>
      <c r="XFA180" s="4"/>
      <c r="XFB180" s="4"/>
      <c r="XFC180" s="4"/>
      <c r="XFD180" s="4"/>
    </row>
    <row r="181" s="1" customFormat="1" spans="1:7 16379:16384">
      <c r="A181" s="7">
        <v>179</v>
      </c>
      <c r="B181" s="7" t="s">
        <v>17</v>
      </c>
      <c r="C181" s="7" t="s">
        <v>9</v>
      </c>
      <c r="D181" s="7" t="s">
        <v>10</v>
      </c>
      <c r="E181" s="7">
        <v>8</v>
      </c>
      <c r="F181" s="7">
        <v>3</v>
      </c>
      <c r="G181" s="7">
        <f t="shared" si="2"/>
        <v>24</v>
      </c>
      <c r="XEY181" s="4"/>
      <c r="XEZ181" s="4"/>
      <c r="XFA181" s="4"/>
      <c r="XFB181" s="4"/>
      <c r="XFC181" s="4"/>
      <c r="XFD181" s="4"/>
    </row>
    <row r="182" s="1" customFormat="1" spans="1:7 16379:16384">
      <c r="A182" s="7">
        <v>180</v>
      </c>
      <c r="B182" s="7" t="s">
        <v>90</v>
      </c>
      <c r="C182" s="7" t="s">
        <v>9</v>
      </c>
      <c r="D182" s="7" t="s">
        <v>10</v>
      </c>
      <c r="E182" s="7">
        <v>150</v>
      </c>
      <c r="F182" s="7">
        <v>2</v>
      </c>
      <c r="G182" s="7">
        <f t="shared" si="2"/>
        <v>300</v>
      </c>
      <c r="XEY182" s="4"/>
      <c r="XEZ182" s="4"/>
      <c r="XFA182" s="4"/>
      <c r="XFB182" s="4"/>
      <c r="XFC182" s="4"/>
      <c r="XFD182" s="4"/>
    </row>
    <row r="183" s="1" customFormat="1" spans="1:7 16379:16384">
      <c r="A183" s="7">
        <v>181</v>
      </c>
      <c r="B183" s="7" t="s">
        <v>91</v>
      </c>
      <c r="C183" s="7" t="s">
        <v>9</v>
      </c>
      <c r="D183" s="7" t="s">
        <v>10</v>
      </c>
      <c r="E183" s="7">
        <v>8</v>
      </c>
      <c r="F183" s="7">
        <v>3</v>
      </c>
      <c r="G183" s="7">
        <f t="shared" si="2"/>
        <v>24</v>
      </c>
      <c r="XEY183" s="4"/>
      <c r="XEZ183" s="4"/>
      <c r="XFA183" s="4"/>
      <c r="XFB183" s="4"/>
      <c r="XFC183" s="4"/>
      <c r="XFD183" s="4"/>
    </row>
    <row r="184" s="1" customFormat="1" spans="1:7 16379:16384">
      <c r="A184" s="7">
        <v>182</v>
      </c>
      <c r="B184" s="7" t="s">
        <v>29</v>
      </c>
      <c r="C184" s="7" t="s">
        <v>9</v>
      </c>
      <c r="D184" s="7" t="s">
        <v>10</v>
      </c>
      <c r="E184" s="7">
        <v>5</v>
      </c>
      <c r="F184" s="7">
        <v>6</v>
      </c>
      <c r="G184" s="7">
        <f t="shared" si="2"/>
        <v>30</v>
      </c>
      <c r="XEY184" s="4"/>
      <c r="XEZ184" s="4"/>
      <c r="XFA184" s="4"/>
      <c r="XFB184" s="4"/>
      <c r="XFC184" s="4"/>
      <c r="XFD184" s="4"/>
    </row>
    <row r="185" s="1" customFormat="1" spans="1:7 16379:16384">
      <c r="A185" s="7">
        <v>183</v>
      </c>
      <c r="B185" s="7" t="s">
        <v>78</v>
      </c>
      <c r="C185" s="7" t="s">
        <v>9</v>
      </c>
      <c r="D185" s="7" t="s">
        <v>10</v>
      </c>
      <c r="E185" s="7">
        <v>1</v>
      </c>
      <c r="F185" s="7">
        <v>6</v>
      </c>
      <c r="G185" s="7">
        <f t="shared" si="2"/>
        <v>6</v>
      </c>
      <c r="XEY185" s="4"/>
      <c r="XEZ185" s="4"/>
      <c r="XFA185" s="4"/>
      <c r="XFB185" s="4"/>
      <c r="XFC185" s="4"/>
      <c r="XFD185" s="4"/>
    </row>
    <row r="186" s="1" customFormat="1" spans="1:7 16379:16384">
      <c r="A186" s="7">
        <v>184</v>
      </c>
      <c r="B186" s="7" t="s">
        <v>17</v>
      </c>
      <c r="C186" s="7" t="s">
        <v>9</v>
      </c>
      <c r="D186" s="7" t="s">
        <v>10</v>
      </c>
      <c r="E186" s="7">
        <v>8</v>
      </c>
      <c r="F186" s="7">
        <v>3</v>
      </c>
      <c r="G186" s="7">
        <f t="shared" si="2"/>
        <v>24</v>
      </c>
      <c r="XEY186" s="4"/>
      <c r="XEZ186" s="4"/>
      <c r="XFA186" s="4"/>
      <c r="XFB186" s="4"/>
      <c r="XFC186" s="4"/>
      <c r="XFD186" s="4"/>
    </row>
    <row r="187" s="1" customFormat="1" spans="1:7 16379:16384">
      <c r="A187" s="7">
        <v>185</v>
      </c>
      <c r="B187" s="7" t="s">
        <v>90</v>
      </c>
      <c r="C187" s="7" t="s">
        <v>9</v>
      </c>
      <c r="D187" s="7" t="s">
        <v>10</v>
      </c>
      <c r="E187" s="7">
        <v>153</v>
      </c>
      <c r="F187" s="7">
        <v>2</v>
      </c>
      <c r="G187" s="7">
        <f t="shared" si="2"/>
        <v>306</v>
      </c>
      <c r="XEY187" s="4"/>
      <c r="XEZ187" s="4"/>
      <c r="XFA187" s="4"/>
      <c r="XFB187" s="4"/>
      <c r="XFC187" s="4"/>
      <c r="XFD187" s="4"/>
    </row>
    <row r="188" s="1" customFormat="1" spans="1:7 16379:16384">
      <c r="A188" s="7">
        <v>186</v>
      </c>
      <c r="B188" s="7" t="s">
        <v>29</v>
      </c>
      <c r="C188" s="7" t="s">
        <v>9</v>
      </c>
      <c r="D188" s="7" t="s">
        <v>10</v>
      </c>
      <c r="E188" s="7">
        <v>5</v>
      </c>
      <c r="F188" s="7">
        <v>6</v>
      </c>
      <c r="G188" s="7">
        <f t="shared" si="2"/>
        <v>30</v>
      </c>
      <c r="XEY188" s="4"/>
      <c r="XEZ188" s="4"/>
      <c r="XFA188" s="4"/>
      <c r="XFB188" s="4"/>
      <c r="XFC188" s="4"/>
      <c r="XFD188" s="4"/>
    </row>
    <row r="189" s="1" customFormat="1" spans="1:7 16379:16384">
      <c r="A189" s="7">
        <v>187</v>
      </c>
      <c r="B189" s="7" t="s">
        <v>78</v>
      </c>
      <c r="C189" s="7" t="s">
        <v>9</v>
      </c>
      <c r="D189" s="7" t="s">
        <v>10</v>
      </c>
      <c r="E189" s="7">
        <v>1</v>
      </c>
      <c r="F189" s="7">
        <v>6</v>
      </c>
      <c r="G189" s="7">
        <f t="shared" si="2"/>
        <v>6</v>
      </c>
      <c r="XEY189" s="4"/>
      <c r="XEZ189" s="4"/>
      <c r="XFA189" s="4"/>
      <c r="XFB189" s="4"/>
      <c r="XFC189" s="4"/>
      <c r="XFD189" s="4"/>
    </row>
    <row r="190" s="1" customFormat="1" spans="1:7 16379:16384">
      <c r="A190" s="7">
        <v>188</v>
      </c>
      <c r="B190" s="7" t="s">
        <v>8</v>
      </c>
      <c r="C190" s="7" t="s">
        <v>9</v>
      </c>
      <c r="D190" s="7" t="s">
        <v>10</v>
      </c>
      <c r="E190" s="7">
        <v>14</v>
      </c>
      <c r="F190" s="7">
        <v>5</v>
      </c>
      <c r="G190" s="7">
        <f t="shared" si="2"/>
        <v>70</v>
      </c>
      <c r="XEY190" s="4"/>
      <c r="XEZ190" s="4"/>
      <c r="XFA190" s="4"/>
      <c r="XFB190" s="4"/>
      <c r="XFC190" s="4"/>
      <c r="XFD190" s="4"/>
    </row>
    <row r="191" s="1" customFormat="1" spans="1:7 16379:16384">
      <c r="A191" s="7">
        <v>189</v>
      </c>
      <c r="B191" s="7" t="s">
        <v>62</v>
      </c>
      <c r="C191" s="7" t="s">
        <v>9</v>
      </c>
      <c r="D191" s="7" t="s">
        <v>10</v>
      </c>
      <c r="E191" s="7">
        <v>6</v>
      </c>
      <c r="F191" s="7">
        <v>2</v>
      </c>
      <c r="G191" s="7">
        <f t="shared" si="2"/>
        <v>12</v>
      </c>
      <c r="XEY191" s="4"/>
      <c r="XEZ191" s="4"/>
      <c r="XFA191" s="4"/>
      <c r="XFB191" s="4"/>
      <c r="XFC191" s="4"/>
      <c r="XFD191" s="4"/>
    </row>
    <row r="192" s="1" customFormat="1" spans="1:7 16379:16384">
      <c r="A192" s="7">
        <v>190</v>
      </c>
      <c r="B192" s="7" t="s">
        <v>12</v>
      </c>
      <c r="C192" s="7" t="s">
        <v>9</v>
      </c>
      <c r="D192" s="7" t="s">
        <v>10</v>
      </c>
      <c r="E192" s="7">
        <v>10</v>
      </c>
      <c r="F192" s="7">
        <v>6</v>
      </c>
      <c r="G192" s="7">
        <f t="shared" si="2"/>
        <v>60</v>
      </c>
      <c r="XEY192" s="4"/>
      <c r="XEZ192" s="4"/>
      <c r="XFA192" s="4"/>
      <c r="XFB192" s="4"/>
      <c r="XFC192" s="4"/>
      <c r="XFD192" s="4"/>
    </row>
    <row r="193" s="1" customFormat="1" spans="1:7 16379:16384">
      <c r="A193" s="7">
        <v>191</v>
      </c>
      <c r="B193" s="7" t="s">
        <v>63</v>
      </c>
      <c r="C193" s="7" t="s">
        <v>9</v>
      </c>
      <c r="D193" s="7" t="s">
        <v>10</v>
      </c>
      <c r="E193" s="7">
        <v>22</v>
      </c>
      <c r="F193" s="7">
        <v>5</v>
      </c>
      <c r="G193" s="7">
        <f t="shared" si="2"/>
        <v>110</v>
      </c>
      <c r="XEY193" s="4"/>
      <c r="XEZ193" s="4"/>
      <c r="XFA193" s="4"/>
      <c r="XFB193" s="4"/>
      <c r="XFC193" s="4"/>
      <c r="XFD193" s="4"/>
    </row>
    <row r="194" s="1" customFormat="1" spans="1:7 16379:16384">
      <c r="A194" s="7">
        <v>192</v>
      </c>
      <c r="B194" s="7" t="s">
        <v>81</v>
      </c>
      <c r="C194" s="7" t="s">
        <v>9</v>
      </c>
      <c r="D194" s="7" t="s">
        <v>10</v>
      </c>
      <c r="E194" s="7">
        <v>22</v>
      </c>
      <c r="F194" s="7">
        <v>6</v>
      </c>
      <c r="G194" s="7">
        <f t="shared" si="2"/>
        <v>132</v>
      </c>
      <c r="XEY194" s="4"/>
      <c r="XEZ194" s="4"/>
      <c r="XFA194" s="4"/>
      <c r="XFB194" s="4"/>
      <c r="XFC194" s="4"/>
      <c r="XFD194" s="4"/>
    </row>
    <row r="195" s="1" customFormat="1" spans="1:7 16379:16384">
      <c r="A195" s="7">
        <v>193</v>
      </c>
      <c r="B195" s="7" t="s">
        <v>92</v>
      </c>
      <c r="C195" s="7" t="s">
        <v>9</v>
      </c>
      <c r="D195" s="7" t="s">
        <v>68</v>
      </c>
      <c r="E195" s="7">
        <v>1</v>
      </c>
      <c r="F195" s="7">
        <v>25</v>
      </c>
      <c r="G195" s="7">
        <f t="shared" ref="G195:G258" si="3">F195*E195</f>
        <v>25</v>
      </c>
      <c r="XEY195" s="4"/>
      <c r="XEZ195" s="4"/>
      <c r="XFA195" s="4"/>
      <c r="XFB195" s="4"/>
      <c r="XFC195" s="4"/>
      <c r="XFD195" s="4"/>
    </row>
    <row r="196" s="1" customFormat="1" spans="1:7 16379:16384">
      <c r="A196" s="7">
        <v>194</v>
      </c>
      <c r="B196" s="7" t="s">
        <v>93</v>
      </c>
      <c r="C196" s="7" t="s">
        <v>9</v>
      </c>
      <c r="D196" s="7" t="s">
        <v>68</v>
      </c>
      <c r="E196" s="7">
        <v>1</v>
      </c>
      <c r="F196" s="7">
        <v>50</v>
      </c>
      <c r="G196" s="7">
        <f t="shared" si="3"/>
        <v>50</v>
      </c>
      <c r="XEY196" s="4"/>
      <c r="XEZ196" s="4"/>
      <c r="XFA196" s="4"/>
      <c r="XFB196" s="4"/>
      <c r="XFC196" s="4"/>
      <c r="XFD196" s="4"/>
    </row>
    <row r="197" s="1" customFormat="1" spans="1:7 16379:16384">
      <c r="A197" s="7">
        <v>195</v>
      </c>
      <c r="B197" s="7" t="s">
        <v>94</v>
      </c>
      <c r="C197" s="7" t="s">
        <v>9</v>
      </c>
      <c r="D197" s="7" t="s">
        <v>10</v>
      </c>
      <c r="E197" s="7">
        <v>1</v>
      </c>
      <c r="F197" s="7">
        <v>20</v>
      </c>
      <c r="G197" s="7">
        <f t="shared" si="3"/>
        <v>20</v>
      </c>
      <c r="XEY197" s="4"/>
      <c r="XEZ197" s="4"/>
      <c r="XFA197" s="4"/>
      <c r="XFB197" s="4"/>
      <c r="XFC197" s="4"/>
      <c r="XFD197" s="4"/>
    </row>
    <row r="198" s="1" customFormat="1" spans="1:7 16379:16384">
      <c r="A198" s="7">
        <v>196</v>
      </c>
      <c r="B198" s="7" t="s">
        <v>95</v>
      </c>
      <c r="C198" s="7" t="s">
        <v>9</v>
      </c>
      <c r="D198" s="7" t="s">
        <v>10</v>
      </c>
      <c r="E198" s="7">
        <v>1</v>
      </c>
      <c r="F198" s="7">
        <v>2</v>
      </c>
      <c r="G198" s="7">
        <f t="shared" si="3"/>
        <v>2</v>
      </c>
      <c r="XEY198" s="4"/>
      <c r="XEZ198" s="4"/>
      <c r="XFA198" s="4"/>
      <c r="XFB198" s="4"/>
      <c r="XFC198" s="4"/>
      <c r="XFD198" s="4"/>
    </row>
    <row r="199" s="1" customFormat="1" spans="1:7 16379:16384">
      <c r="A199" s="7">
        <v>197</v>
      </c>
      <c r="B199" s="7" t="s">
        <v>96</v>
      </c>
      <c r="C199" s="7" t="s">
        <v>9</v>
      </c>
      <c r="D199" s="7" t="s">
        <v>10</v>
      </c>
      <c r="E199" s="7">
        <v>1</v>
      </c>
      <c r="F199" s="7">
        <v>15</v>
      </c>
      <c r="G199" s="7">
        <f t="shared" si="3"/>
        <v>15</v>
      </c>
      <c r="XEY199" s="4"/>
      <c r="XEZ199" s="4"/>
      <c r="XFA199" s="4"/>
      <c r="XFB199" s="4"/>
      <c r="XFC199" s="4"/>
      <c r="XFD199" s="4"/>
    </row>
    <row r="200" s="1" customFormat="1" spans="1:7 16379:16384">
      <c r="A200" s="7">
        <v>198</v>
      </c>
      <c r="B200" s="7" t="s">
        <v>11</v>
      </c>
      <c r="C200" s="7" t="s">
        <v>9</v>
      </c>
      <c r="D200" s="7" t="s">
        <v>10</v>
      </c>
      <c r="E200" s="7">
        <v>1</v>
      </c>
      <c r="F200" s="7">
        <v>2</v>
      </c>
      <c r="G200" s="7">
        <f t="shared" si="3"/>
        <v>2</v>
      </c>
      <c r="XEY200" s="4"/>
      <c r="XEZ200" s="4"/>
      <c r="XFA200" s="4"/>
      <c r="XFB200" s="4"/>
      <c r="XFC200" s="4"/>
      <c r="XFD200" s="4"/>
    </row>
    <row r="201" s="1" customFormat="1" spans="1:7 16379:16384">
      <c r="A201" s="7">
        <v>199</v>
      </c>
      <c r="B201" s="7" t="s">
        <v>97</v>
      </c>
      <c r="C201" s="7" t="s">
        <v>9</v>
      </c>
      <c r="D201" s="7" t="s">
        <v>10</v>
      </c>
      <c r="E201" s="7">
        <v>1</v>
      </c>
      <c r="F201" s="7">
        <v>15</v>
      </c>
      <c r="G201" s="7">
        <f t="shared" si="3"/>
        <v>15</v>
      </c>
      <c r="XEY201" s="4"/>
      <c r="XEZ201" s="4"/>
      <c r="XFA201" s="4"/>
      <c r="XFB201" s="4"/>
      <c r="XFC201" s="4"/>
      <c r="XFD201" s="4"/>
    </row>
    <row r="202" s="1" customFormat="1" spans="1:7 16379:16384">
      <c r="A202" s="7">
        <v>200</v>
      </c>
      <c r="B202" s="7" t="s">
        <v>98</v>
      </c>
      <c r="C202" s="7" t="s">
        <v>9</v>
      </c>
      <c r="D202" s="7" t="s">
        <v>10</v>
      </c>
      <c r="E202" s="7">
        <v>1</v>
      </c>
      <c r="F202" s="7">
        <v>35</v>
      </c>
      <c r="G202" s="7">
        <f t="shared" si="3"/>
        <v>35</v>
      </c>
      <c r="XEY202" s="4"/>
      <c r="XEZ202" s="4"/>
      <c r="XFA202" s="4"/>
      <c r="XFB202" s="4"/>
      <c r="XFC202" s="4"/>
      <c r="XFD202" s="4"/>
    </row>
    <row r="203" s="1" customFormat="1" spans="1:7 16379:16384">
      <c r="A203" s="7">
        <v>201</v>
      </c>
      <c r="B203" s="7" t="s">
        <v>99</v>
      </c>
      <c r="C203" s="7" t="s">
        <v>9</v>
      </c>
      <c r="D203" s="7" t="s">
        <v>10</v>
      </c>
      <c r="E203" s="7">
        <v>2</v>
      </c>
      <c r="F203" s="7">
        <v>15</v>
      </c>
      <c r="G203" s="7">
        <f t="shared" si="3"/>
        <v>30</v>
      </c>
      <c r="XEY203" s="4"/>
      <c r="XEZ203" s="4"/>
      <c r="XFA203" s="4"/>
      <c r="XFB203" s="4"/>
      <c r="XFC203" s="4"/>
      <c r="XFD203" s="4"/>
    </row>
    <row r="204" s="1" customFormat="1" spans="1:7 16379:16384">
      <c r="A204" s="7">
        <v>202</v>
      </c>
      <c r="B204" s="7" t="s">
        <v>100</v>
      </c>
      <c r="C204" s="7" t="s">
        <v>9</v>
      </c>
      <c r="D204" s="7" t="s">
        <v>10</v>
      </c>
      <c r="E204" s="7">
        <v>12</v>
      </c>
      <c r="F204" s="7">
        <v>10</v>
      </c>
      <c r="G204" s="7">
        <f t="shared" si="3"/>
        <v>120</v>
      </c>
      <c r="XEY204" s="4"/>
      <c r="XEZ204" s="4"/>
      <c r="XFA204" s="4"/>
      <c r="XFB204" s="4"/>
      <c r="XFC204" s="4"/>
      <c r="XFD204" s="4"/>
    </row>
    <row r="205" s="1" customFormat="1" spans="1:7 16379:16384">
      <c r="A205" s="7">
        <v>203</v>
      </c>
      <c r="B205" s="7" t="s">
        <v>101</v>
      </c>
      <c r="C205" s="7" t="s">
        <v>9</v>
      </c>
      <c r="D205" s="7" t="s">
        <v>68</v>
      </c>
      <c r="E205" s="7">
        <v>1</v>
      </c>
      <c r="F205" s="7">
        <v>20</v>
      </c>
      <c r="G205" s="7">
        <f t="shared" si="3"/>
        <v>20</v>
      </c>
      <c r="XEY205" s="4"/>
      <c r="XEZ205" s="4"/>
      <c r="XFA205" s="4"/>
      <c r="XFB205" s="4"/>
      <c r="XFC205" s="4"/>
      <c r="XFD205" s="4"/>
    </row>
    <row r="206" s="1" customFormat="1" spans="1:7 16379:16384">
      <c r="A206" s="7">
        <v>204</v>
      </c>
      <c r="B206" s="7" t="s">
        <v>17</v>
      </c>
      <c r="C206" s="7" t="s">
        <v>9</v>
      </c>
      <c r="D206" s="7" t="s">
        <v>10</v>
      </c>
      <c r="E206" s="7">
        <v>18</v>
      </c>
      <c r="F206" s="7">
        <v>3</v>
      </c>
      <c r="G206" s="7">
        <f t="shared" si="3"/>
        <v>54</v>
      </c>
      <c r="XEY206" s="4"/>
      <c r="XEZ206" s="4"/>
      <c r="XFA206" s="4"/>
      <c r="XFB206" s="4"/>
      <c r="XFC206" s="4"/>
      <c r="XFD206" s="4"/>
    </row>
    <row r="207" s="1" customFormat="1" spans="1:7 16379:16384">
      <c r="A207" s="7">
        <v>205</v>
      </c>
      <c r="B207" s="7" t="s">
        <v>18</v>
      </c>
      <c r="C207" s="7" t="s">
        <v>9</v>
      </c>
      <c r="D207" s="7" t="s">
        <v>10</v>
      </c>
      <c r="E207" s="7">
        <v>30</v>
      </c>
      <c r="F207" s="7">
        <v>2</v>
      </c>
      <c r="G207" s="7">
        <f t="shared" si="3"/>
        <v>60</v>
      </c>
      <c r="XEY207" s="4"/>
      <c r="XEZ207" s="4"/>
      <c r="XFA207" s="4"/>
      <c r="XFB207" s="4"/>
      <c r="XFC207" s="4"/>
      <c r="XFD207" s="4"/>
    </row>
    <row r="208" s="1" customFormat="1" spans="1:7 16379:16384">
      <c r="A208" s="7">
        <v>206</v>
      </c>
      <c r="B208" s="7" t="s">
        <v>19</v>
      </c>
      <c r="C208" s="7" t="s">
        <v>9</v>
      </c>
      <c r="D208" s="7" t="s">
        <v>10</v>
      </c>
      <c r="E208" s="7">
        <v>409</v>
      </c>
      <c r="F208" s="7">
        <v>2</v>
      </c>
      <c r="G208" s="7">
        <f t="shared" si="3"/>
        <v>818</v>
      </c>
      <c r="XEY208" s="4"/>
      <c r="XEZ208" s="4"/>
      <c r="XFA208" s="4"/>
      <c r="XFB208" s="4"/>
      <c r="XFC208" s="4"/>
      <c r="XFD208" s="4"/>
    </row>
    <row r="209" s="1" customFormat="1" spans="1:7 16379:16384">
      <c r="A209" s="7">
        <v>207</v>
      </c>
      <c r="B209" s="7" t="s">
        <v>20</v>
      </c>
      <c r="C209" s="7" t="s">
        <v>9</v>
      </c>
      <c r="D209" s="7" t="s">
        <v>10</v>
      </c>
      <c r="E209" s="7">
        <v>10</v>
      </c>
      <c r="F209" s="7">
        <v>2</v>
      </c>
      <c r="G209" s="7">
        <f t="shared" si="3"/>
        <v>20</v>
      </c>
      <c r="XEY209" s="4"/>
      <c r="XEZ209" s="4"/>
      <c r="XFA209" s="4"/>
      <c r="XFB209" s="4"/>
      <c r="XFC209" s="4"/>
      <c r="XFD209" s="4"/>
    </row>
    <row r="210" s="1" customFormat="1" spans="1:7 16379:16384">
      <c r="A210" s="7">
        <v>208</v>
      </c>
      <c r="B210" s="7" t="s">
        <v>21</v>
      </c>
      <c r="C210" s="7" t="s">
        <v>9</v>
      </c>
      <c r="D210" s="7" t="s">
        <v>10</v>
      </c>
      <c r="E210" s="7">
        <v>56</v>
      </c>
      <c r="F210" s="7">
        <v>3</v>
      </c>
      <c r="G210" s="7">
        <f t="shared" si="3"/>
        <v>168</v>
      </c>
      <c r="XEY210" s="4"/>
      <c r="XEZ210" s="4"/>
      <c r="XFA210" s="4"/>
      <c r="XFB210" s="4"/>
      <c r="XFC210" s="4"/>
      <c r="XFD210" s="4"/>
    </row>
    <row r="211" s="1" customFormat="1" spans="1:7 16379:16384">
      <c r="A211" s="7">
        <v>209</v>
      </c>
      <c r="B211" s="7" t="s">
        <v>22</v>
      </c>
      <c r="C211" s="7" t="s">
        <v>9</v>
      </c>
      <c r="D211" s="7" t="s">
        <v>10</v>
      </c>
      <c r="E211" s="7">
        <v>10</v>
      </c>
      <c r="F211" s="7">
        <v>6</v>
      </c>
      <c r="G211" s="7">
        <f t="shared" si="3"/>
        <v>60</v>
      </c>
      <c r="XEY211" s="4"/>
      <c r="XEZ211" s="4"/>
      <c r="XFA211" s="4"/>
      <c r="XFB211" s="4"/>
      <c r="XFC211" s="4"/>
      <c r="XFD211" s="4"/>
    </row>
    <row r="212" s="1" customFormat="1" spans="1:7 16379:16384">
      <c r="A212" s="7">
        <v>210</v>
      </c>
      <c r="B212" s="7" t="s">
        <v>78</v>
      </c>
      <c r="C212" s="7" t="s">
        <v>9</v>
      </c>
      <c r="D212" s="7" t="s">
        <v>10</v>
      </c>
      <c r="E212" s="7">
        <v>4</v>
      </c>
      <c r="F212" s="7">
        <v>6</v>
      </c>
      <c r="G212" s="7">
        <f t="shared" si="3"/>
        <v>24</v>
      </c>
      <c r="XEY212" s="4"/>
      <c r="XEZ212" s="4"/>
      <c r="XFA212" s="4"/>
      <c r="XFB212" s="4"/>
      <c r="XFC212" s="4"/>
      <c r="XFD212" s="4"/>
    </row>
    <row r="213" s="1" customFormat="1" spans="1:7 16379:16384">
      <c r="A213" s="7">
        <v>211</v>
      </c>
      <c r="B213" s="7" t="s">
        <v>79</v>
      </c>
      <c r="C213" s="7" t="s">
        <v>9</v>
      </c>
      <c r="D213" s="7" t="s">
        <v>10</v>
      </c>
      <c r="E213" s="7">
        <v>4</v>
      </c>
      <c r="F213" s="7">
        <v>12</v>
      </c>
      <c r="G213" s="7">
        <f t="shared" si="3"/>
        <v>48</v>
      </c>
      <c r="XEY213" s="4"/>
      <c r="XEZ213" s="4"/>
      <c r="XFA213" s="4"/>
      <c r="XFB213" s="4"/>
      <c r="XFC213" s="4"/>
      <c r="XFD213" s="4"/>
    </row>
    <row r="214" s="1" customFormat="1" spans="1:7 16379:16384">
      <c r="A214" s="7">
        <v>212</v>
      </c>
      <c r="B214" s="7" t="s">
        <v>102</v>
      </c>
      <c r="C214" s="7" t="s">
        <v>9</v>
      </c>
      <c r="D214" s="7" t="s">
        <v>10</v>
      </c>
      <c r="E214" s="7">
        <v>7</v>
      </c>
      <c r="F214" s="7">
        <v>17</v>
      </c>
      <c r="G214" s="7">
        <f t="shared" si="3"/>
        <v>119</v>
      </c>
      <c r="XEY214" s="4"/>
      <c r="XEZ214" s="4"/>
      <c r="XFA214" s="4"/>
      <c r="XFB214" s="4"/>
      <c r="XFC214" s="4"/>
      <c r="XFD214" s="4"/>
    </row>
    <row r="215" s="1" customFormat="1" spans="1:7 16379:16384">
      <c r="A215" s="7">
        <v>213</v>
      </c>
      <c r="B215" s="7" t="s">
        <v>24</v>
      </c>
      <c r="C215" s="7" t="s">
        <v>9</v>
      </c>
      <c r="D215" s="7" t="s">
        <v>25</v>
      </c>
      <c r="E215" s="7">
        <v>5</v>
      </c>
      <c r="F215" s="7">
        <v>11</v>
      </c>
      <c r="G215" s="7">
        <f t="shared" si="3"/>
        <v>55</v>
      </c>
      <c r="XEY215" s="4"/>
      <c r="XEZ215" s="4"/>
      <c r="XFA215" s="4"/>
      <c r="XFB215" s="4"/>
      <c r="XFC215" s="4"/>
      <c r="XFD215" s="4"/>
    </row>
    <row r="216" s="1" customFormat="1" spans="1:7 16379:16384">
      <c r="A216" s="7">
        <v>214</v>
      </c>
      <c r="B216" s="7" t="s">
        <v>26</v>
      </c>
      <c r="C216" s="7" t="s">
        <v>9</v>
      </c>
      <c r="D216" s="7" t="s">
        <v>10</v>
      </c>
      <c r="E216" s="7">
        <v>5</v>
      </c>
      <c r="F216" s="7">
        <v>3</v>
      </c>
      <c r="G216" s="7">
        <f t="shared" si="3"/>
        <v>15</v>
      </c>
      <c r="XEY216" s="4"/>
      <c r="XEZ216" s="4"/>
      <c r="XFA216" s="4"/>
      <c r="XFB216" s="4"/>
      <c r="XFC216" s="4"/>
      <c r="XFD216" s="4"/>
    </row>
    <row r="217" s="1" customFormat="1" spans="1:7 16379:16384">
      <c r="A217" s="7">
        <v>215</v>
      </c>
      <c r="B217" s="7" t="s">
        <v>103</v>
      </c>
      <c r="C217" s="7" t="s">
        <v>9</v>
      </c>
      <c r="D217" s="7" t="s">
        <v>10</v>
      </c>
      <c r="E217" s="7">
        <v>4</v>
      </c>
      <c r="F217" s="7">
        <v>15</v>
      </c>
      <c r="G217" s="7">
        <f t="shared" si="3"/>
        <v>60</v>
      </c>
      <c r="XEY217" s="4"/>
      <c r="XEZ217" s="4"/>
      <c r="XFA217" s="4"/>
      <c r="XFB217" s="4"/>
      <c r="XFC217" s="4"/>
      <c r="XFD217" s="4"/>
    </row>
    <row r="218" s="1" customFormat="1" spans="1:7 16379:16384">
      <c r="A218" s="7">
        <v>216</v>
      </c>
      <c r="B218" s="7" t="s">
        <v>27</v>
      </c>
      <c r="C218" s="7" t="s">
        <v>9</v>
      </c>
      <c r="D218" s="7" t="s">
        <v>10</v>
      </c>
      <c r="E218" s="7">
        <v>3</v>
      </c>
      <c r="F218" s="7">
        <v>3</v>
      </c>
      <c r="G218" s="7">
        <f t="shared" si="3"/>
        <v>9</v>
      </c>
      <c r="XEY218" s="4"/>
      <c r="XEZ218" s="4"/>
      <c r="XFA218" s="4"/>
      <c r="XFB218" s="4"/>
      <c r="XFC218" s="4"/>
      <c r="XFD218" s="4"/>
    </row>
    <row r="219" s="1" customFormat="1" spans="1:7 16379:16384">
      <c r="A219" s="7">
        <v>217</v>
      </c>
      <c r="B219" s="7" t="s">
        <v>28</v>
      </c>
      <c r="C219" s="7" t="s">
        <v>9</v>
      </c>
      <c r="D219" s="7" t="s">
        <v>10</v>
      </c>
      <c r="E219" s="7">
        <v>1</v>
      </c>
      <c r="F219" s="7">
        <v>8</v>
      </c>
      <c r="G219" s="7">
        <f t="shared" si="3"/>
        <v>8</v>
      </c>
      <c r="XEY219" s="4"/>
      <c r="XEZ219" s="4"/>
      <c r="XFA219" s="4"/>
      <c r="XFB219" s="4"/>
      <c r="XFC219" s="4"/>
      <c r="XFD219" s="4"/>
    </row>
    <row r="220" s="1" customFormat="1" spans="1:7 16379:16384">
      <c r="A220" s="7">
        <v>218</v>
      </c>
      <c r="B220" s="7" t="s">
        <v>29</v>
      </c>
      <c r="C220" s="7" t="s">
        <v>9</v>
      </c>
      <c r="D220" s="7" t="s">
        <v>10</v>
      </c>
      <c r="E220" s="7">
        <v>38</v>
      </c>
      <c r="F220" s="7">
        <v>6</v>
      </c>
      <c r="G220" s="7">
        <f t="shared" si="3"/>
        <v>228</v>
      </c>
      <c r="XEY220" s="4"/>
      <c r="XEZ220" s="4"/>
      <c r="XFA220" s="4"/>
      <c r="XFB220" s="4"/>
      <c r="XFC220" s="4"/>
      <c r="XFD220" s="4"/>
    </row>
    <row r="221" s="1" customFormat="1" spans="1:7 16379:16384">
      <c r="A221" s="7">
        <v>219</v>
      </c>
      <c r="B221" s="7" t="s">
        <v>30</v>
      </c>
      <c r="C221" s="7" t="s">
        <v>9</v>
      </c>
      <c r="D221" s="7" t="s">
        <v>10</v>
      </c>
      <c r="E221" s="7">
        <v>17</v>
      </c>
      <c r="F221" s="7">
        <v>2</v>
      </c>
      <c r="G221" s="7">
        <f t="shared" si="3"/>
        <v>34</v>
      </c>
      <c r="XEY221" s="4"/>
      <c r="XEZ221" s="4"/>
      <c r="XFA221" s="4"/>
      <c r="XFB221" s="4"/>
      <c r="XFC221" s="4"/>
      <c r="XFD221" s="4"/>
    </row>
    <row r="222" s="1" customFormat="1" spans="1:7 16379:16384">
      <c r="A222" s="7">
        <v>220</v>
      </c>
      <c r="B222" s="7" t="s">
        <v>31</v>
      </c>
      <c r="C222" s="7" t="s">
        <v>9</v>
      </c>
      <c r="D222" s="7" t="s">
        <v>10</v>
      </c>
      <c r="E222" s="7">
        <v>174</v>
      </c>
      <c r="F222" s="7">
        <v>3</v>
      </c>
      <c r="G222" s="7">
        <f t="shared" si="3"/>
        <v>522</v>
      </c>
      <c r="XEY222" s="4"/>
      <c r="XEZ222" s="4"/>
      <c r="XFA222" s="4"/>
      <c r="XFB222" s="4"/>
      <c r="XFC222" s="4"/>
      <c r="XFD222" s="4"/>
    </row>
    <row r="223" s="1" customFormat="1" spans="1:7 16379:16384">
      <c r="A223" s="7">
        <v>221</v>
      </c>
      <c r="B223" s="7" t="s">
        <v>32</v>
      </c>
      <c r="C223" s="7" t="s">
        <v>9</v>
      </c>
      <c r="D223" s="7" t="s">
        <v>10</v>
      </c>
      <c r="E223" s="7">
        <v>161</v>
      </c>
      <c r="F223" s="7">
        <v>3</v>
      </c>
      <c r="G223" s="7">
        <f t="shared" si="3"/>
        <v>483</v>
      </c>
      <c r="XEY223" s="4"/>
      <c r="XEZ223" s="4"/>
      <c r="XFA223" s="4"/>
      <c r="XFB223" s="4"/>
      <c r="XFC223" s="4"/>
      <c r="XFD223" s="4"/>
    </row>
    <row r="224" s="1" customFormat="1" spans="1:7 16379:16384">
      <c r="A224" s="7">
        <v>222</v>
      </c>
      <c r="B224" s="7" t="s">
        <v>33</v>
      </c>
      <c r="C224" s="7" t="s">
        <v>9</v>
      </c>
      <c r="D224" s="7" t="s">
        <v>10</v>
      </c>
      <c r="E224" s="7">
        <v>50</v>
      </c>
      <c r="F224" s="7">
        <v>3</v>
      </c>
      <c r="G224" s="7">
        <f t="shared" si="3"/>
        <v>150</v>
      </c>
      <c r="XEY224" s="4"/>
      <c r="XEZ224" s="4"/>
      <c r="XFA224" s="4"/>
      <c r="XFB224" s="4"/>
      <c r="XFC224" s="4"/>
      <c r="XFD224" s="4"/>
    </row>
    <row r="225" s="1" customFormat="1" spans="1:7 16379:16384">
      <c r="A225" s="7">
        <v>223</v>
      </c>
      <c r="B225" s="7" t="s">
        <v>34</v>
      </c>
      <c r="C225" s="7" t="s">
        <v>9</v>
      </c>
      <c r="D225" s="7" t="s">
        <v>10</v>
      </c>
      <c r="E225" s="7">
        <v>22</v>
      </c>
      <c r="F225" s="7">
        <v>3</v>
      </c>
      <c r="G225" s="7">
        <f t="shared" si="3"/>
        <v>66</v>
      </c>
      <c r="XEY225" s="4"/>
      <c r="XEZ225" s="4"/>
      <c r="XFA225" s="4"/>
      <c r="XFB225" s="4"/>
      <c r="XFC225" s="4"/>
      <c r="XFD225" s="4"/>
    </row>
    <row r="226" s="1" customFormat="1" spans="1:7 16379:16384">
      <c r="A226" s="7">
        <v>224</v>
      </c>
      <c r="B226" s="7" t="s">
        <v>104</v>
      </c>
      <c r="C226" s="7" t="s">
        <v>9</v>
      </c>
      <c r="D226" s="7" t="s">
        <v>10</v>
      </c>
      <c r="E226" s="7">
        <v>3</v>
      </c>
      <c r="F226" s="7">
        <v>18</v>
      </c>
      <c r="G226" s="7">
        <f t="shared" si="3"/>
        <v>54</v>
      </c>
      <c r="XEY226" s="4"/>
      <c r="XEZ226" s="4"/>
      <c r="XFA226" s="4"/>
      <c r="XFB226" s="4"/>
      <c r="XFC226" s="4"/>
      <c r="XFD226" s="4"/>
    </row>
    <row r="227" s="1" customFormat="1" spans="1:7 16379:16384">
      <c r="A227" s="7">
        <v>225</v>
      </c>
      <c r="B227" s="7" t="s">
        <v>105</v>
      </c>
      <c r="C227" s="7" t="s">
        <v>9</v>
      </c>
      <c r="D227" s="7" t="s">
        <v>10</v>
      </c>
      <c r="E227" s="7">
        <v>3</v>
      </c>
      <c r="F227" s="7">
        <v>20</v>
      </c>
      <c r="G227" s="7">
        <f t="shared" si="3"/>
        <v>60</v>
      </c>
      <c r="XEY227" s="4"/>
      <c r="XEZ227" s="4"/>
      <c r="XFA227" s="4"/>
      <c r="XFB227" s="4"/>
      <c r="XFC227" s="4"/>
      <c r="XFD227" s="4"/>
    </row>
    <row r="228" s="1" customFormat="1" spans="1:7 16379:16384">
      <c r="A228" s="7">
        <v>226</v>
      </c>
      <c r="B228" s="7" t="s">
        <v>106</v>
      </c>
      <c r="C228" s="7" t="s">
        <v>9</v>
      </c>
      <c r="D228" s="7" t="s">
        <v>10</v>
      </c>
      <c r="E228" s="7">
        <v>8</v>
      </c>
      <c r="F228" s="7">
        <v>3</v>
      </c>
      <c r="G228" s="7">
        <f t="shared" si="3"/>
        <v>24</v>
      </c>
      <c r="XEY228" s="4"/>
      <c r="XEZ228" s="4"/>
      <c r="XFA228" s="4"/>
      <c r="XFB228" s="4"/>
      <c r="XFC228" s="4"/>
      <c r="XFD228" s="4"/>
    </row>
    <row r="229" s="1" customFormat="1" spans="1:7 16379:16384">
      <c r="A229" s="7">
        <v>227</v>
      </c>
      <c r="B229" s="7" t="s">
        <v>107</v>
      </c>
      <c r="C229" s="7" t="s">
        <v>9</v>
      </c>
      <c r="D229" s="7" t="s">
        <v>10</v>
      </c>
      <c r="E229" s="7">
        <v>8</v>
      </c>
      <c r="F229" s="7">
        <v>3</v>
      </c>
      <c r="G229" s="7">
        <f t="shared" si="3"/>
        <v>24</v>
      </c>
      <c r="XEY229" s="4"/>
      <c r="XEZ229" s="4"/>
      <c r="XFA229" s="4"/>
      <c r="XFB229" s="4"/>
      <c r="XFC229" s="4"/>
      <c r="XFD229" s="4"/>
    </row>
    <row r="230" s="1" customFormat="1" spans="1:7 16379:16384">
      <c r="A230" s="7">
        <v>228</v>
      </c>
      <c r="B230" s="7" t="s">
        <v>76</v>
      </c>
      <c r="C230" s="7" t="s">
        <v>9</v>
      </c>
      <c r="D230" s="7" t="s">
        <v>10</v>
      </c>
      <c r="E230" s="7">
        <v>4</v>
      </c>
      <c r="F230" s="7">
        <v>4</v>
      </c>
      <c r="G230" s="7">
        <f t="shared" si="3"/>
        <v>16</v>
      </c>
      <c r="XEY230" s="4"/>
      <c r="XEZ230" s="4"/>
      <c r="XFA230" s="4"/>
      <c r="XFB230" s="4"/>
      <c r="XFC230" s="4"/>
      <c r="XFD230" s="4"/>
    </row>
    <row r="231" s="1" customFormat="1" spans="1:7 16379:16384">
      <c r="A231" s="7">
        <v>229</v>
      </c>
      <c r="B231" s="7" t="s">
        <v>108</v>
      </c>
      <c r="C231" s="7" t="s">
        <v>9</v>
      </c>
      <c r="D231" s="7" t="s">
        <v>10</v>
      </c>
      <c r="E231" s="7">
        <v>2</v>
      </c>
      <c r="F231" s="7">
        <v>7</v>
      </c>
      <c r="G231" s="7">
        <f t="shared" si="3"/>
        <v>14</v>
      </c>
      <c r="XEY231" s="4"/>
      <c r="XEZ231" s="4"/>
      <c r="XFA231" s="4"/>
      <c r="XFB231" s="4"/>
      <c r="XFC231" s="4"/>
      <c r="XFD231" s="4"/>
    </row>
    <row r="232" s="1" customFormat="1" spans="1:7 16379:16384">
      <c r="A232" s="7">
        <v>230</v>
      </c>
      <c r="B232" s="7" t="s">
        <v>109</v>
      </c>
      <c r="C232" s="7" t="s">
        <v>9</v>
      </c>
      <c r="D232" s="7" t="s">
        <v>10</v>
      </c>
      <c r="E232" s="7">
        <v>1</v>
      </c>
      <c r="F232" s="7">
        <v>5</v>
      </c>
      <c r="G232" s="7">
        <f t="shared" si="3"/>
        <v>5</v>
      </c>
      <c r="XEY232" s="4"/>
      <c r="XEZ232" s="4"/>
      <c r="XFA232" s="4"/>
      <c r="XFB232" s="4"/>
      <c r="XFC232" s="4"/>
      <c r="XFD232" s="4"/>
    </row>
    <row r="233" s="1" customFormat="1" spans="1:7 16379:16384">
      <c r="A233" s="7">
        <v>231</v>
      </c>
      <c r="B233" s="7" t="s">
        <v>110</v>
      </c>
      <c r="C233" s="7" t="s">
        <v>9</v>
      </c>
      <c r="D233" s="7" t="s">
        <v>10</v>
      </c>
      <c r="E233" s="7">
        <v>1</v>
      </c>
      <c r="F233" s="7">
        <v>4</v>
      </c>
      <c r="G233" s="7">
        <f t="shared" si="3"/>
        <v>4</v>
      </c>
      <c r="XEY233" s="4"/>
      <c r="XEZ233" s="4"/>
      <c r="XFA233" s="4"/>
      <c r="XFB233" s="4"/>
      <c r="XFC233" s="4"/>
      <c r="XFD233" s="4"/>
    </row>
    <row r="234" s="1" customFormat="1" spans="1:7 16379:16384">
      <c r="A234" s="7">
        <v>232</v>
      </c>
      <c r="B234" s="7" t="s">
        <v>111</v>
      </c>
      <c r="C234" s="7" t="s">
        <v>9</v>
      </c>
      <c r="D234" s="7" t="s">
        <v>10</v>
      </c>
      <c r="E234" s="7">
        <v>7</v>
      </c>
      <c r="F234" s="7">
        <v>8</v>
      </c>
      <c r="G234" s="7">
        <f t="shared" si="3"/>
        <v>56</v>
      </c>
      <c r="XEY234" s="4"/>
      <c r="XEZ234" s="4"/>
      <c r="XFA234" s="4"/>
      <c r="XFB234" s="4"/>
      <c r="XFC234" s="4"/>
      <c r="XFD234" s="4"/>
    </row>
    <row r="235" s="1" customFormat="1" spans="1:7 16379:16384">
      <c r="A235" s="7">
        <v>233</v>
      </c>
      <c r="B235" s="7" t="s">
        <v>74</v>
      </c>
      <c r="C235" s="7" t="s">
        <v>9</v>
      </c>
      <c r="D235" s="7" t="s">
        <v>10</v>
      </c>
      <c r="E235" s="7">
        <v>180</v>
      </c>
      <c r="F235" s="7">
        <v>5</v>
      </c>
      <c r="G235" s="7">
        <f t="shared" si="3"/>
        <v>900</v>
      </c>
      <c r="XEY235" s="4"/>
      <c r="XEZ235" s="4"/>
      <c r="XFA235" s="4"/>
      <c r="XFB235" s="4"/>
      <c r="XFC235" s="4"/>
      <c r="XFD235" s="4"/>
    </row>
    <row r="236" s="1" customFormat="1" spans="1:7 16379:16384">
      <c r="A236" s="7">
        <v>234</v>
      </c>
      <c r="B236" s="7" t="s">
        <v>44</v>
      </c>
      <c r="C236" s="7" t="s">
        <v>9</v>
      </c>
      <c r="D236" s="7" t="s">
        <v>10</v>
      </c>
      <c r="E236" s="7">
        <v>2</v>
      </c>
      <c r="F236" s="7">
        <v>2</v>
      </c>
      <c r="G236" s="7">
        <f t="shared" si="3"/>
        <v>4</v>
      </c>
      <c r="XEY236" s="4"/>
      <c r="XEZ236" s="4"/>
      <c r="XFA236" s="4"/>
      <c r="XFB236" s="4"/>
      <c r="XFC236" s="4"/>
      <c r="XFD236" s="4"/>
    </row>
    <row r="237" s="1" customFormat="1" spans="1:7 16379:16384">
      <c r="A237" s="7">
        <v>235</v>
      </c>
      <c r="B237" s="7" t="s">
        <v>45</v>
      </c>
      <c r="C237" s="7" t="s">
        <v>9</v>
      </c>
      <c r="D237" s="7" t="s">
        <v>10</v>
      </c>
      <c r="E237" s="7">
        <v>2</v>
      </c>
      <c r="F237" s="7">
        <v>2</v>
      </c>
      <c r="G237" s="7">
        <f t="shared" si="3"/>
        <v>4</v>
      </c>
      <c r="XEY237" s="4"/>
      <c r="XEZ237" s="4"/>
      <c r="XFA237" s="4"/>
      <c r="XFB237" s="4"/>
      <c r="XFC237" s="4"/>
      <c r="XFD237" s="4"/>
    </row>
    <row r="238" s="1" customFormat="1" spans="1:7 16379:16384">
      <c r="A238" s="7">
        <v>236</v>
      </c>
      <c r="B238" s="7" t="s">
        <v>46</v>
      </c>
      <c r="C238" s="7" t="s">
        <v>9</v>
      </c>
      <c r="D238" s="7" t="s">
        <v>38</v>
      </c>
      <c r="E238" s="7">
        <v>2</v>
      </c>
      <c r="F238" s="7">
        <v>45</v>
      </c>
      <c r="G238" s="7">
        <f t="shared" si="3"/>
        <v>90</v>
      </c>
      <c r="XEY238" s="4"/>
      <c r="XEZ238" s="4"/>
      <c r="XFA238" s="4"/>
      <c r="XFB238" s="4"/>
      <c r="XFC238" s="4"/>
      <c r="XFD238" s="4"/>
    </row>
    <row r="239" s="1" customFormat="1" spans="1:7 16379:16384">
      <c r="A239" s="7">
        <v>237</v>
      </c>
      <c r="B239" s="7" t="s">
        <v>49</v>
      </c>
      <c r="C239" s="7" t="s">
        <v>9</v>
      </c>
      <c r="D239" s="7" t="s">
        <v>10</v>
      </c>
      <c r="E239" s="7">
        <v>5</v>
      </c>
      <c r="F239" s="7">
        <v>15</v>
      </c>
      <c r="G239" s="7">
        <f t="shared" si="3"/>
        <v>75</v>
      </c>
      <c r="XEY239" s="4"/>
      <c r="XEZ239" s="4"/>
      <c r="XFA239" s="4"/>
      <c r="XFB239" s="4"/>
      <c r="XFC239" s="4"/>
      <c r="XFD239" s="4"/>
    </row>
    <row r="240" s="1" customFormat="1" spans="1:7 16379:16384">
      <c r="A240" s="7">
        <v>238</v>
      </c>
      <c r="B240" s="7" t="s">
        <v>50</v>
      </c>
      <c r="C240" s="7" t="s">
        <v>9</v>
      </c>
      <c r="D240" s="7" t="s">
        <v>10</v>
      </c>
      <c r="E240" s="7">
        <v>2</v>
      </c>
      <c r="F240" s="7">
        <v>25</v>
      </c>
      <c r="G240" s="7">
        <f t="shared" si="3"/>
        <v>50</v>
      </c>
      <c r="XEY240" s="4"/>
      <c r="XEZ240" s="4"/>
      <c r="XFA240" s="4"/>
      <c r="XFB240" s="4"/>
      <c r="XFC240" s="4"/>
      <c r="XFD240" s="4"/>
    </row>
    <row r="241" s="1" customFormat="1" spans="1:7 16379:16384">
      <c r="A241" s="7">
        <v>239</v>
      </c>
      <c r="B241" s="7" t="s">
        <v>51</v>
      </c>
      <c r="C241" s="7" t="s">
        <v>9</v>
      </c>
      <c r="D241" s="7" t="s">
        <v>38</v>
      </c>
      <c r="E241" s="7">
        <v>2</v>
      </c>
      <c r="F241" s="7">
        <v>20</v>
      </c>
      <c r="G241" s="7">
        <f t="shared" si="3"/>
        <v>40</v>
      </c>
      <c r="XEY241" s="4"/>
      <c r="XEZ241" s="4"/>
      <c r="XFA241" s="4"/>
      <c r="XFB241" s="4"/>
      <c r="XFC241" s="4"/>
      <c r="XFD241" s="4"/>
    </row>
    <row r="242" s="1" customFormat="1" spans="1:7 16379:16384">
      <c r="A242" s="7">
        <v>240</v>
      </c>
      <c r="B242" s="7" t="s">
        <v>55</v>
      </c>
      <c r="C242" s="7" t="s">
        <v>9</v>
      </c>
      <c r="D242" s="7" t="s">
        <v>10</v>
      </c>
      <c r="E242" s="7">
        <v>1</v>
      </c>
      <c r="F242" s="7">
        <v>5</v>
      </c>
      <c r="G242" s="7">
        <f t="shared" si="3"/>
        <v>5</v>
      </c>
      <c r="XEY242" s="4"/>
      <c r="XEZ242" s="4"/>
      <c r="XFA242" s="4"/>
      <c r="XFB242" s="4"/>
      <c r="XFC242" s="4"/>
      <c r="XFD242" s="4"/>
    </row>
    <row r="243" s="1" customFormat="1" spans="1:7 16379:16384">
      <c r="A243" s="7">
        <v>241</v>
      </c>
      <c r="B243" s="7" t="s">
        <v>56</v>
      </c>
      <c r="C243" s="7" t="s">
        <v>9</v>
      </c>
      <c r="D243" s="7" t="s">
        <v>38</v>
      </c>
      <c r="E243" s="7">
        <v>1</v>
      </c>
      <c r="F243" s="7">
        <v>6</v>
      </c>
      <c r="G243" s="7">
        <f t="shared" si="3"/>
        <v>6</v>
      </c>
      <c r="XEY243" s="4"/>
      <c r="XEZ243" s="4"/>
      <c r="XFA243" s="4"/>
      <c r="XFB243" s="4"/>
      <c r="XFC243" s="4"/>
      <c r="XFD243" s="4"/>
    </row>
    <row r="244" s="1" customFormat="1" spans="1:7 16379:16384">
      <c r="A244" s="7">
        <v>242</v>
      </c>
      <c r="B244" s="7" t="s">
        <v>57</v>
      </c>
      <c r="C244" s="7" t="s">
        <v>9</v>
      </c>
      <c r="D244" s="7" t="s">
        <v>58</v>
      </c>
      <c r="E244" s="7">
        <v>2</v>
      </c>
      <c r="F244" s="7">
        <v>6</v>
      </c>
      <c r="G244" s="7">
        <f t="shared" si="3"/>
        <v>12</v>
      </c>
      <c r="XEY244" s="4"/>
      <c r="XEZ244" s="4"/>
      <c r="XFA244" s="4"/>
      <c r="XFB244" s="4"/>
      <c r="XFC244" s="4"/>
      <c r="XFD244" s="4"/>
    </row>
    <row r="245" s="1" customFormat="1" spans="1:7 16379:16384">
      <c r="A245" s="7">
        <v>243</v>
      </c>
      <c r="B245" s="7" t="s">
        <v>112</v>
      </c>
      <c r="C245" s="7" t="s">
        <v>9</v>
      </c>
      <c r="D245" s="7" t="s">
        <v>113</v>
      </c>
      <c r="E245" s="7">
        <v>1</v>
      </c>
      <c r="F245" s="7">
        <v>4</v>
      </c>
      <c r="G245" s="7">
        <f t="shared" si="3"/>
        <v>4</v>
      </c>
      <c r="XEY245" s="4"/>
      <c r="XEZ245" s="4"/>
      <c r="XFA245" s="4"/>
      <c r="XFB245" s="4"/>
      <c r="XFC245" s="4"/>
      <c r="XFD245" s="4"/>
    </row>
    <row r="246" s="1" customFormat="1" spans="1:7 16379:16384">
      <c r="A246" s="7">
        <v>244</v>
      </c>
      <c r="B246" s="7" t="s">
        <v>114</v>
      </c>
      <c r="C246" s="7" t="s">
        <v>9</v>
      </c>
      <c r="D246" s="7" t="s">
        <v>113</v>
      </c>
      <c r="E246" s="7">
        <v>1</v>
      </c>
      <c r="F246" s="7">
        <v>5</v>
      </c>
      <c r="G246" s="7">
        <f t="shared" si="3"/>
        <v>5</v>
      </c>
      <c r="XEY246" s="4"/>
      <c r="XEZ246" s="4"/>
      <c r="XFA246" s="4"/>
      <c r="XFB246" s="4"/>
      <c r="XFC246" s="4"/>
      <c r="XFD246" s="4"/>
    </row>
    <row r="247" s="1" customFormat="1" spans="1:7 16379:16384">
      <c r="A247" s="7">
        <v>245</v>
      </c>
      <c r="B247" s="7" t="s">
        <v>115</v>
      </c>
      <c r="C247" s="7" t="s">
        <v>9</v>
      </c>
      <c r="D247" s="7" t="s">
        <v>10</v>
      </c>
      <c r="E247" s="7">
        <v>1</v>
      </c>
      <c r="F247" s="7">
        <v>3</v>
      </c>
      <c r="G247" s="7">
        <f t="shared" si="3"/>
        <v>3</v>
      </c>
      <c r="XEY247" s="4"/>
      <c r="XEZ247" s="4"/>
      <c r="XFA247" s="4"/>
      <c r="XFB247" s="4"/>
      <c r="XFC247" s="4"/>
      <c r="XFD247" s="4"/>
    </row>
    <row r="248" s="1" customFormat="1" spans="1:7 16379:16384">
      <c r="A248" s="7">
        <v>246</v>
      </c>
      <c r="B248" s="7" t="s">
        <v>116</v>
      </c>
      <c r="C248" s="7" t="s">
        <v>9</v>
      </c>
      <c r="D248" s="7" t="s">
        <v>54</v>
      </c>
      <c r="E248" s="7">
        <v>3.5</v>
      </c>
      <c r="F248" s="7">
        <v>30</v>
      </c>
      <c r="G248" s="7">
        <f t="shared" si="3"/>
        <v>105</v>
      </c>
      <c r="XEY248" s="4"/>
      <c r="XEZ248" s="4"/>
      <c r="XFA248" s="4"/>
      <c r="XFB248" s="4"/>
      <c r="XFC248" s="4"/>
      <c r="XFD248" s="4"/>
    </row>
    <row r="249" s="1" customFormat="1" spans="1:7 16379:16384">
      <c r="A249" s="7">
        <v>247</v>
      </c>
      <c r="B249" s="7" t="s">
        <v>60</v>
      </c>
      <c r="C249" s="7" t="s">
        <v>9</v>
      </c>
      <c r="D249" s="7" t="s">
        <v>61</v>
      </c>
      <c r="E249" s="7">
        <v>3</v>
      </c>
      <c r="F249" s="7">
        <v>150</v>
      </c>
      <c r="G249" s="7">
        <f t="shared" si="3"/>
        <v>450</v>
      </c>
      <c r="XEY249" s="4"/>
      <c r="XEZ249" s="4"/>
      <c r="XFA249" s="4"/>
      <c r="XFB249" s="4"/>
      <c r="XFC249" s="4"/>
      <c r="XFD249" s="4"/>
    </row>
    <row r="250" s="1" customFormat="1" spans="1:7 16379:16384">
      <c r="A250" s="7">
        <v>248</v>
      </c>
      <c r="B250" s="7" t="s">
        <v>8</v>
      </c>
      <c r="C250" s="7" t="s">
        <v>9</v>
      </c>
      <c r="D250" s="7" t="s">
        <v>10</v>
      </c>
      <c r="E250" s="7">
        <v>9</v>
      </c>
      <c r="F250" s="7">
        <v>5</v>
      </c>
      <c r="G250" s="7">
        <f t="shared" si="3"/>
        <v>45</v>
      </c>
      <c r="XEY250" s="4"/>
      <c r="XEZ250" s="4"/>
      <c r="XFA250" s="4"/>
      <c r="XFB250" s="4"/>
      <c r="XFC250" s="4"/>
      <c r="XFD250" s="4"/>
    </row>
    <row r="251" s="1" customFormat="1" spans="1:7 16379:16384">
      <c r="A251" s="7">
        <v>249</v>
      </c>
      <c r="B251" s="7" t="s">
        <v>62</v>
      </c>
      <c r="C251" s="7" t="s">
        <v>9</v>
      </c>
      <c r="D251" s="7" t="s">
        <v>10</v>
      </c>
      <c r="E251" s="7">
        <v>5</v>
      </c>
      <c r="F251" s="7">
        <v>2</v>
      </c>
      <c r="G251" s="7">
        <f t="shared" si="3"/>
        <v>10</v>
      </c>
      <c r="XEY251" s="4"/>
      <c r="XEZ251" s="4"/>
      <c r="XFA251" s="4"/>
      <c r="XFB251" s="4"/>
      <c r="XFC251" s="4"/>
      <c r="XFD251" s="4"/>
    </row>
    <row r="252" s="1" customFormat="1" spans="1:7 16379:16384">
      <c r="A252" s="7">
        <v>250</v>
      </c>
      <c r="B252" s="7" t="s">
        <v>12</v>
      </c>
      <c r="C252" s="7" t="s">
        <v>9</v>
      </c>
      <c r="D252" s="7" t="s">
        <v>10</v>
      </c>
      <c r="E252" s="7">
        <v>5</v>
      </c>
      <c r="F252" s="7">
        <v>6</v>
      </c>
      <c r="G252" s="7">
        <f t="shared" si="3"/>
        <v>30</v>
      </c>
      <c r="XEY252" s="4"/>
      <c r="XEZ252" s="4"/>
      <c r="XFA252" s="4"/>
      <c r="XFB252" s="4"/>
      <c r="XFC252" s="4"/>
      <c r="XFD252" s="4"/>
    </row>
    <row r="253" s="1" customFormat="1" spans="1:7 16379:16384">
      <c r="A253" s="7">
        <v>251</v>
      </c>
      <c r="B253" s="7" t="s">
        <v>63</v>
      </c>
      <c r="C253" s="7" t="s">
        <v>9</v>
      </c>
      <c r="D253" s="7" t="s">
        <v>10</v>
      </c>
      <c r="E253" s="7">
        <v>14</v>
      </c>
      <c r="F253" s="7">
        <v>5</v>
      </c>
      <c r="G253" s="7">
        <f t="shared" si="3"/>
        <v>70</v>
      </c>
      <c r="XEY253" s="4"/>
      <c r="XEZ253" s="4"/>
      <c r="XFA253" s="4"/>
      <c r="XFB253" s="4"/>
      <c r="XFC253" s="4"/>
      <c r="XFD253" s="4"/>
    </row>
    <row r="254" s="1" customFormat="1" spans="1:7 16379:16384">
      <c r="A254" s="7">
        <v>252</v>
      </c>
      <c r="B254" s="7" t="s">
        <v>81</v>
      </c>
      <c r="C254" s="7" t="s">
        <v>9</v>
      </c>
      <c r="D254" s="7" t="s">
        <v>10</v>
      </c>
      <c r="E254" s="7">
        <v>14</v>
      </c>
      <c r="F254" s="7">
        <v>6</v>
      </c>
      <c r="G254" s="7">
        <f t="shared" si="3"/>
        <v>84</v>
      </c>
      <c r="XEY254" s="4"/>
      <c r="XEZ254" s="4"/>
      <c r="XFA254" s="4"/>
      <c r="XFB254" s="4"/>
      <c r="XFC254" s="4"/>
      <c r="XFD254" s="4"/>
    </row>
    <row r="255" s="1" customFormat="1" spans="1:7 16379:16384">
      <c r="A255" s="7">
        <v>253</v>
      </c>
      <c r="B255" s="7" t="s">
        <v>92</v>
      </c>
      <c r="C255" s="7" t="s">
        <v>9</v>
      </c>
      <c r="D255" s="7" t="s">
        <v>10</v>
      </c>
      <c r="E255" s="7">
        <v>1</v>
      </c>
      <c r="F255" s="7">
        <v>25</v>
      </c>
      <c r="G255" s="7">
        <f t="shared" si="3"/>
        <v>25</v>
      </c>
      <c r="XEY255" s="4"/>
      <c r="XEZ255" s="4"/>
      <c r="XFA255" s="4"/>
      <c r="XFB255" s="4"/>
      <c r="XFC255" s="4"/>
      <c r="XFD255" s="4"/>
    </row>
    <row r="256" s="1" customFormat="1" spans="1:7 16379:16384">
      <c r="A256" s="7">
        <v>254</v>
      </c>
      <c r="B256" s="7" t="s">
        <v>17</v>
      </c>
      <c r="C256" s="7" t="s">
        <v>9</v>
      </c>
      <c r="D256" s="7" t="s">
        <v>10</v>
      </c>
      <c r="E256" s="7">
        <v>15</v>
      </c>
      <c r="F256" s="7">
        <v>3</v>
      </c>
      <c r="G256" s="7">
        <f t="shared" si="3"/>
        <v>45</v>
      </c>
      <c r="XEY256" s="4"/>
      <c r="XEZ256" s="4"/>
      <c r="XFA256" s="4"/>
      <c r="XFB256" s="4"/>
      <c r="XFC256" s="4"/>
      <c r="XFD256" s="4"/>
    </row>
    <row r="257" s="1" customFormat="1" spans="1:7 16379:16384">
      <c r="A257" s="7">
        <v>255</v>
      </c>
      <c r="B257" s="7" t="s">
        <v>18</v>
      </c>
      <c r="C257" s="7" t="s">
        <v>9</v>
      </c>
      <c r="D257" s="7" t="s">
        <v>10</v>
      </c>
      <c r="E257" s="7">
        <v>14</v>
      </c>
      <c r="F257" s="7">
        <v>2</v>
      </c>
      <c r="G257" s="7">
        <f t="shared" si="3"/>
        <v>28</v>
      </c>
      <c r="XEY257" s="4"/>
      <c r="XEZ257" s="4"/>
      <c r="XFA257" s="4"/>
      <c r="XFB257" s="4"/>
      <c r="XFC257" s="4"/>
      <c r="XFD257" s="4"/>
    </row>
    <row r="258" s="1" customFormat="1" spans="1:7 16379:16384">
      <c r="A258" s="7">
        <v>256</v>
      </c>
      <c r="B258" s="7" t="s">
        <v>19</v>
      </c>
      <c r="C258" s="7" t="s">
        <v>9</v>
      </c>
      <c r="D258" s="7" t="s">
        <v>10</v>
      </c>
      <c r="E258" s="7">
        <v>53</v>
      </c>
      <c r="F258" s="7">
        <v>2</v>
      </c>
      <c r="G258" s="7">
        <f t="shared" si="3"/>
        <v>106</v>
      </c>
      <c r="XEY258" s="4"/>
      <c r="XEZ258" s="4"/>
      <c r="XFA258" s="4"/>
      <c r="XFB258" s="4"/>
      <c r="XFC258" s="4"/>
      <c r="XFD258" s="4"/>
    </row>
    <row r="259" s="1" customFormat="1" spans="1:7 16379:16384">
      <c r="A259" s="7">
        <v>257</v>
      </c>
      <c r="B259" s="7" t="s">
        <v>20</v>
      </c>
      <c r="C259" s="7" t="s">
        <v>9</v>
      </c>
      <c r="D259" s="7" t="s">
        <v>10</v>
      </c>
      <c r="E259" s="7">
        <v>8</v>
      </c>
      <c r="F259" s="7">
        <v>2</v>
      </c>
      <c r="G259" s="7">
        <f t="shared" ref="G259:G322" si="4">F259*E259</f>
        <v>16</v>
      </c>
      <c r="XEY259" s="4"/>
      <c r="XEZ259" s="4"/>
      <c r="XFA259" s="4"/>
      <c r="XFB259" s="4"/>
      <c r="XFC259" s="4"/>
      <c r="XFD259" s="4"/>
    </row>
    <row r="260" s="1" customFormat="1" spans="1:7 16379:16384">
      <c r="A260" s="7">
        <v>258</v>
      </c>
      <c r="B260" s="7" t="s">
        <v>21</v>
      </c>
      <c r="C260" s="7" t="s">
        <v>9</v>
      </c>
      <c r="D260" s="7" t="s">
        <v>10</v>
      </c>
      <c r="E260" s="7">
        <v>24</v>
      </c>
      <c r="F260" s="7">
        <v>3</v>
      </c>
      <c r="G260" s="7">
        <f t="shared" si="4"/>
        <v>72</v>
      </c>
      <c r="XEY260" s="4"/>
      <c r="XEZ260" s="4"/>
      <c r="XFA260" s="4"/>
      <c r="XFB260" s="4"/>
      <c r="XFC260" s="4"/>
      <c r="XFD260" s="4"/>
    </row>
    <row r="261" s="1" customFormat="1" spans="1:7 16379:16384">
      <c r="A261" s="7">
        <v>259</v>
      </c>
      <c r="B261" s="7" t="s">
        <v>22</v>
      </c>
      <c r="C261" s="7" t="s">
        <v>9</v>
      </c>
      <c r="D261" s="7" t="s">
        <v>10</v>
      </c>
      <c r="E261" s="7">
        <v>10</v>
      </c>
      <c r="F261" s="7">
        <v>6</v>
      </c>
      <c r="G261" s="7">
        <f t="shared" si="4"/>
        <v>60</v>
      </c>
      <c r="XEY261" s="4"/>
      <c r="XEZ261" s="4"/>
      <c r="XFA261" s="4"/>
      <c r="XFB261" s="4"/>
      <c r="XFC261" s="4"/>
      <c r="XFD261" s="4"/>
    </row>
    <row r="262" s="1" customFormat="1" spans="1:7 16379:16384">
      <c r="A262" s="7">
        <v>260</v>
      </c>
      <c r="B262" s="7" t="s">
        <v>24</v>
      </c>
      <c r="C262" s="7" t="s">
        <v>9</v>
      </c>
      <c r="D262" s="7" t="s">
        <v>25</v>
      </c>
      <c r="E262" s="7">
        <v>2</v>
      </c>
      <c r="F262" s="7">
        <v>11</v>
      </c>
      <c r="G262" s="7">
        <f t="shared" si="4"/>
        <v>22</v>
      </c>
      <c r="XEY262" s="4"/>
      <c r="XEZ262" s="4"/>
      <c r="XFA262" s="4"/>
      <c r="XFB262" s="4"/>
      <c r="XFC262" s="4"/>
      <c r="XFD262" s="4"/>
    </row>
    <row r="263" s="1" customFormat="1" spans="1:7 16379:16384">
      <c r="A263" s="7">
        <v>261</v>
      </c>
      <c r="B263" s="7" t="s">
        <v>26</v>
      </c>
      <c r="C263" s="7" t="s">
        <v>9</v>
      </c>
      <c r="D263" s="7" t="s">
        <v>10</v>
      </c>
      <c r="E263" s="7">
        <v>1</v>
      </c>
      <c r="F263" s="7">
        <v>3</v>
      </c>
      <c r="G263" s="7">
        <f t="shared" si="4"/>
        <v>3</v>
      </c>
      <c r="XEY263" s="4"/>
      <c r="XEZ263" s="4"/>
      <c r="XFA263" s="4"/>
      <c r="XFB263" s="4"/>
      <c r="XFC263" s="4"/>
      <c r="XFD263" s="4"/>
    </row>
    <row r="264" s="1" customFormat="1" spans="1:7 16379:16384">
      <c r="A264" s="7">
        <v>262</v>
      </c>
      <c r="B264" s="7" t="s">
        <v>103</v>
      </c>
      <c r="C264" s="7" t="s">
        <v>9</v>
      </c>
      <c r="D264" s="7" t="s">
        <v>10</v>
      </c>
      <c r="E264" s="7">
        <v>4</v>
      </c>
      <c r="F264" s="7">
        <v>15</v>
      </c>
      <c r="G264" s="7">
        <f t="shared" si="4"/>
        <v>60</v>
      </c>
      <c r="XEY264" s="4"/>
      <c r="XEZ264" s="4"/>
      <c r="XFA264" s="4"/>
      <c r="XFB264" s="4"/>
      <c r="XFC264" s="4"/>
      <c r="XFD264" s="4"/>
    </row>
    <row r="265" s="1" customFormat="1" spans="1:7 16379:16384">
      <c r="A265" s="7">
        <v>263</v>
      </c>
      <c r="B265" s="7" t="s">
        <v>27</v>
      </c>
      <c r="C265" s="7" t="s">
        <v>9</v>
      </c>
      <c r="D265" s="7" t="s">
        <v>10</v>
      </c>
      <c r="E265" s="7">
        <v>1</v>
      </c>
      <c r="F265" s="7">
        <v>3</v>
      </c>
      <c r="G265" s="7">
        <f t="shared" si="4"/>
        <v>3</v>
      </c>
      <c r="XEY265" s="4"/>
      <c r="XEZ265" s="4"/>
      <c r="XFA265" s="4"/>
      <c r="XFB265" s="4"/>
      <c r="XFC265" s="4"/>
      <c r="XFD265" s="4"/>
    </row>
    <row r="266" s="1" customFormat="1" spans="1:7 16379:16384">
      <c r="A266" s="7">
        <v>264</v>
      </c>
      <c r="B266" s="7" t="s">
        <v>28</v>
      </c>
      <c r="C266" s="7" t="s">
        <v>9</v>
      </c>
      <c r="D266" s="7" t="s">
        <v>10</v>
      </c>
      <c r="E266" s="7">
        <v>1</v>
      </c>
      <c r="F266" s="7">
        <v>8</v>
      </c>
      <c r="G266" s="7">
        <f t="shared" si="4"/>
        <v>8</v>
      </c>
      <c r="XEY266" s="4"/>
      <c r="XEZ266" s="4"/>
      <c r="XFA266" s="4"/>
      <c r="XFB266" s="4"/>
      <c r="XFC266" s="4"/>
      <c r="XFD266" s="4"/>
    </row>
    <row r="267" s="1" customFormat="1" spans="1:7 16379:16384">
      <c r="A267" s="7">
        <v>265</v>
      </c>
      <c r="B267" s="7" t="s">
        <v>29</v>
      </c>
      <c r="C267" s="7" t="s">
        <v>9</v>
      </c>
      <c r="D267" s="7" t="s">
        <v>10</v>
      </c>
      <c r="E267" s="7">
        <v>10</v>
      </c>
      <c r="F267" s="7">
        <v>6</v>
      </c>
      <c r="G267" s="7">
        <f t="shared" si="4"/>
        <v>60</v>
      </c>
      <c r="XEY267" s="4"/>
      <c r="XEZ267" s="4"/>
      <c r="XFA267" s="4"/>
      <c r="XFB267" s="4"/>
      <c r="XFC267" s="4"/>
      <c r="XFD267" s="4"/>
    </row>
    <row r="268" s="1" customFormat="1" spans="1:7 16379:16384">
      <c r="A268" s="7">
        <v>266</v>
      </c>
      <c r="B268" s="7" t="s">
        <v>30</v>
      </c>
      <c r="C268" s="7" t="s">
        <v>9</v>
      </c>
      <c r="D268" s="7" t="s">
        <v>10</v>
      </c>
      <c r="E268" s="7">
        <v>14</v>
      </c>
      <c r="F268" s="7">
        <v>2</v>
      </c>
      <c r="G268" s="7">
        <f t="shared" si="4"/>
        <v>28</v>
      </c>
      <c r="XEY268" s="4"/>
      <c r="XEZ268" s="4"/>
      <c r="XFA268" s="4"/>
      <c r="XFB268" s="4"/>
      <c r="XFC268" s="4"/>
      <c r="XFD268" s="4"/>
    </row>
    <row r="269" s="1" customFormat="1" spans="1:7 16379:16384">
      <c r="A269" s="7">
        <v>267</v>
      </c>
      <c r="B269" s="7" t="s">
        <v>31</v>
      </c>
      <c r="C269" s="7" t="s">
        <v>9</v>
      </c>
      <c r="D269" s="7" t="s">
        <v>10</v>
      </c>
      <c r="E269" s="7">
        <v>51</v>
      </c>
      <c r="F269" s="7">
        <v>3</v>
      </c>
      <c r="G269" s="7">
        <f t="shared" si="4"/>
        <v>153</v>
      </c>
      <c r="XEY269" s="4"/>
      <c r="XEZ269" s="4"/>
      <c r="XFA269" s="4"/>
      <c r="XFB269" s="4"/>
      <c r="XFC269" s="4"/>
      <c r="XFD269" s="4"/>
    </row>
    <row r="270" s="1" customFormat="1" spans="1:7 16379:16384">
      <c r="A270" s="7">
        <v>268</v>
      </c>
      <c r="B270" s="7" t="s">
        <v>32</v>
      </c>
      <c r="C270" s="7" t="s">
        <v>9</v>
      </c>
      <c r="D270" s="7" t="s">
        <v>10</v>
      </c>
      <c r="E270" s="7">
        <v>132</v>
      </c>
      <c r="F270" s="7">
        <v>3</v>
      </c>
      <c r="G270" s="7">
        <f t="shared" si="4"/>
        <v>396</v>
      </c>
      <c r="XEY270" s="4"/>
      <c r="XEZ270" s="4"/>
      <c r="XFA270" s="4"/>
      <c r="XFB270" s="4"/>
      <c r="XFC270" s="4"/>
      <c r="XFD270" s="4"/>
    </row>
    <row r="271" s="1" customFormat="1" spans="1:7 16379:16384">
      <c r="A271" s="7">
        <v>269</v>
      </c>
      <c r="B271" s="7" t="s">
        <v>33</v>
      </c>
      <c r="C271" s="7" t="s">
        <v>9</v>
      </c>
      <c r="D271" s="7" t="s">
        <v>10</v>
      </c>
      <c r="E271" s="7">
        <v>26</v>
      </c>
      <c r="F271" s="7">
        <v>3</v>
      </c>
      <c r="G271" s="7">
        <f t="shared" si="4"/>
        <v>78</v>
      </c>
      <c r="XEY271" s="4"/>
      <c r="XEZ271" s="4"/>
      <c r="XFA271" s="4"/>
      <c r="XFB271" s="4"/>
      <c r="XFC271" s="4"/>
      <c r="XFD271" s="4"/>
    </row>
    <row r="272" s="1" customFormat="1" spans="1:7 16379:16384">
      <c r="A272" s="7">
        <v>270</v>
      </c>
      <c r="B272" s="7" t="s">
        <v>34</v>
      </c>
      <c r="C272" s="7" t="s">
        <v>9</v>
      </c>
      <c r="D272" s="7" t="s">
        <v>10</v>
      </c>
      <c r="E272" s="7">
        <v>9</v>
      </c>
      <c r="F272" s="7">
        <v>3</v>
      </c>
      <c r="G272" s="7">
        <f t="shared" si="4"/>
        <v>27</v>
      </c>
      <c r="XEY272" s="4"/>
      <c r="XEZ272" s="4"/>
      <c r="XFA272" s="4"/>
      <c r="XFB272" s="4"/>
      <c r="XFC272" s="4"/>
      <c r="XFD272" s="4"/>
    </row>
    <row r="273" s="1" customFormat="1" spans="1:7 16379:16384">
      <c r="A273" s="7">
        <v>271</v>
      </c>
      <c r="B273" s="7" t="s">
        <v>35</v>
      </c>
      <c r="C273" s="7" t="s">
        <v>9</v>
      </c>
      <c r="D273" s="7" t="s">
        <v>10</v>
      </c>
      <c r="E273" s="7">
        <v>4</v>
      </c>
      <c r="F273" s="7">
        <v>4</v>
      </c>
      <c r="G273" s="7">
        <f t="shared" si="4"/>
        <v>16</v>
      </c>
      <c r="XEY273" s="4"/>
      <c r="XEZ273" s="4"/>
      <c r="XFA273" s="4"/>
      <c r="XFB273" s="4"/>
      <c r="XFC273" s="4"/>
      <c r="XFD273" s="4"/>
    </row>
    <row r="274" s="1" customFormat="1" spans="1:7 16379:16384">
      <c r="A274" s="7">
        <v>272</v>
      </c>
      <c r="B274" s="7" t="s">
        <v>106</v>
      </c>
      <c r="C274" s="7" t="s">
        <v>9</v>
      </c>
      <c r="D274" s="7" t="s">
        <v>10</v>
      </c>
      <c r="E274" s="7">
        <v>5</v>
      </c>
      <c r="F274" s="7">
        <v>3</v>
      </c>
      <c r="G274" s="7">
        <f t="shared" si="4"/>
        <v>15</v>
      </c>
      <c r="XEY274" s="4"/>
      <c r="XEZ274" s="4"/>
      <c r="XFA274" s="4"/>
      <c r="XFB274" s="4"/>
      <c r="XFC274" s="4"/>
      <c r="XFD274" s="4"/>
    </row>
    <row r="275" s="1" customFormat="1" spans="1:7 16379:16384">
      <c r="A275" s="7">
        <v>273</v>
      </c>
      <c r="B275" s="7" t="s">
        <v>76</v>
      </c>
      <c r="C275" s="7" t="s">
        <v>9</v>
      </c>
      <c r="D275" s="7" t="s">
        <v>10</v>
      </c>
      <c r="E275" s="7">
        <v>1</v>
      </c>
      <c r="F275" s="7">
        <v>4</v>
      </c>
      <c r="G275" s="7">
        <f t="shared" si="4"/>
        <v>4</v>
      </c>
      <c r="XEY275" s="4"/>
      <c r="XEZ275" s="4"/>
      <c r="XFA275" s="4"/>
      <c r="XFB275" s="4"/>
      <c r="XFC275" s="4"/>
      <c r="XFD275" s="4"/>
    </row>
    <row r="276" s="1" customFormat="1" spans="1:7 16379:16384">
      <c r="A276" s="7">
        <v>274</v>
      </c>
      <c r="B276" s="7" t="s">
        <v>117</v>
      </c>
      <c r="C276" s="7" t="s">
        <v>9</v>
      </c>
      <c r="D276" s="7" t="s">
        <v>10</v>
      </c>
      <c r="E276" s="7">
        <v>2</v>
      </c>
      <c r="F276" s="7">
        <v>4</v>
      </c>
      <c r="G276" s="7">
        <f t="shared" si="4"/>
        <v>8</v>
      </c>
      <c r="XEY276" s="4"/>
      <c r="XEZ276" s="4"/>
      <c r="XFA276" s="4"/>
      <c r="XFB276" s="4"/>
      <c r="XFC276" s="4"/>
      <c r="XFD276" s="4"/>
    </row>
    <row r="277" s="1" customFormat="1" spans="1:7 16379:16384">
      <c r="A277" s="7">
        <v>275</v>
      </c>
      <c r="B277" s="7" t="s">
        <v>118</v>
      </c>
      <c r="C277" s="7" t="s">
        <v>9</v>
      </c>
      <c r="D277" s="7" t="s">
        <v>10</v>
      </c>
      <c r="E277" s="7">
        <v>4</v>
      </c>
      <c r="F277" s="7">
        <v>4</v>
      </c>
      <c r="G277" s="7">
        <f t="shared" si="4"/>
        <v>16</v>
      </c>
      <c r="XEY277" s="4"/>
      <c r="XEZ277" s="4"/>
      <c r="XFA277" s="4"/>
      <c r="XFB277" s="4"/>
      <c r="XFC277" s="4"/>
      <c r="XFD277" s="4"/>
    </row>
    <row r="278" s="1" customFormat="1" spans="1:7 16379:16384">
      <c r="A278" s="7">
        <v>276</v>
      </c>
      <c r="B278" s="7" t="s">
        <v>70</v>
      </c>
      <c r="C278" s="7" t="s">
        <v>9</v>
      </c>
      <c r="D278" s="7" t="s">
        <v>10</v>
      </c>
      <c r="E278" s="7">
        <v>1</v>
      </c>
      <c r="F278" s="7">
        <v>5</v>
      </c>
      <c r="G278" s="7">
        <f t="shared" si="4"/>
        <v>5</v>
      </c>
      <c r="XEY278" s="4"/>
      <c r="XEZ278" s="4"/>
      <c r="XFA278" s="4"/>
      <c r="XFB278" s="4"/>
      <c r="XFC278" s="4"/>
      <c r="XFD278" s="4"/>
    </row>
    <row r="279" s="1" customFormat="1" spans="1:7 16379:16384">
      <c r="A279" s="7">
        <v>277</v>
      </c>
      <c r="B279" s="7" t="s">
        <v>69</v>
      </c>
      <c r="C279" s="7" t="s">
        <v>9</v>
      </c>
      <c r="D279" s="7" t="s">
        <v>10</v>
      </c>
      <c r="E279" s="7">
        <v>1</v>
      </c>
      <c r="F279" s="7">
        <v>7</v>
      </c>
      <c r="G279" s="7">
        <f t="shared" si="4"/>
        <v>7</v>
      </c>
      <c r="XEY279" s="4"/>
      <c r="XEZ279" s="4"/>
      <c r="XFA279" s="4"/>
      <c r="XFB279" s="4"/>
      <c r="XFC279" s="4"/>
      <c r="XFD279" s="4"/>
    </row>
    <row r="280" s="1" customFormat="1" spans="1:7 16379:16384">
      <c r="A280" s="7">
        <v>278</v>
      </c>
      <c r="B280" s="7" t="s">
        <v>119</v>
      </c>
      <c r="C280" s="7" t="s">
        <v>9</v>
      </c>
      <c r="D280" s="7" t="s">
        <v>40</v>
      </c>
      <c r="E280" s="7">
        <v>2</v>
      </c>
      <c r="F280" s="7">
        <v>12</v>
      </c>
      <c r="G280" s="7">
        <f t="shared" si="4"/>
        <v>24</v>
      </c>
      <c r="XEY280" s="4"/>
      <c r="XEZ280" s="4"/>
      <c r="XFA280" s="4"/>
      <c r="XFB280" s="4"/>
      <c r="XFC280" s="4"/>
      <c r="XFD280" s="4"/>
    </row>
    <row r="281" s="1" customFormat="1" spans="1:7 16379:16384">
      <c r="A281" s="7">
        <v>279</v>
      </c>
      <c r="B281" s="7" t="s">
        <v>120</v>
      </c>
      <c r="C281" s="7" t="s">
        <v>9</v>
      </c>
      <c r="D281" s="7" t="s">
        <v>10</v>
      </c>
      <c r="E281" s="7">
        <v>1</v>
      </c>
      <c r="F281" s="7">
        <v>3</v>
      </c>
      <c r="G281" s="7">
        <f t="shared" si="4"/>
        <v>3</v>
      </c>
      <c r="XEY281" s="4"/>
      <c r="XEZ281" s="4"/>
      <c r="XFA281" s="4"/>
      <c r="XFB281" s="4"/>
      <c r="XFC281" s="4"/>
      <c r="XFD281" s="4"/>
    </row>
    <row r="282" s="1" customFormat="1" spans="1:7 16379:16384">
      <c r="A282" s="7">
        <v>280</v>
      </c>
      <c r="B282" s="7" t="s">
        <v>44</v>
      </c>
      <c r="C282" s="7" t="s">
        <v>9</v>
      </c>
      <c r="D282" s="7" t="s">
        <v>10</v>
      </c>
      <c r="E282" s="7">
        <v>4</v>
      </c>
      <c r="F282" s="7">
        <v>2</v>
      </c>
      <c r="G282" s="7">
        <f t="shared" si="4"/>
        <v>8</v>
      </c>
      <c r="XEY282" s="4"/>
      <c r="XEZ282" s="4"/>
      <c r="XFA282" s="4"/>
      <c r="XFB282" s="4"/>
      <c r="XFC282" s="4"/>
      <c r="XFD282" s="4"/>
    </row>
    <row r="283" s="1" customFormat="1" spans="1:7 16379:16384">
      <c r="A283" s="7">
        <v>281</v>
      </c>
      <c r="B283" s="7" t="s">
        <v>48</v>
      </c>
      <c r="C283" s="7" t="s">
        <v>9</v>
      </c>
      <c r="D283" s="7" t="s">
        <v>10</v>
      </c>
      <c r="E283" s="7">
        <v>4</v>
      </c>
      <c r="F283" s="7">
        <v>6</v>
      </c>
      <c r="G283" s="7">
        <f t="shared" si="4"/>
        <v>24</v>
      </c>
      <c r="XEY283" s="4"/>
      <c r="XEZ283" s="4"/>
      <c r="XFA283" s="4"/>
      <c r="XFB283" s="4"/>
      <c r="XFC283" s="4"/>
      <c r="XFD283" s="4"/>
    </row>
    <row r="284" s="1" customFormat="1" spans="1:7 16379:16384">
      <c r="A284" s="7">
        <v>282</v>
      </c>
      <c r="B284" s="7" t="s">
        <v>49</v>
      </c>
      <c r="C284" s="7" t="s">
        <v>9</v>
      </c>
      <c r="D284" s="7" t="s">
        <v>10</v>
      </c>
      <c r="E284" s="7">
        <v>4</v>
      </c>
      <c r="F284" s="7">
        <v>6</v>
      </c>
      <c r="G284" s="7">
        <f t="shared" si="4"/>
        <v>24</v>
      </c>
      <c r="XEY284" s="4"/>
      <c r="XEZ284" s="4"/>
      <c r="XFA284" s="4"/>
      <c r="XFB284" s="4"/>
      <c r="XFC284" s="4"/>
      <c r="XFD284" s="4"/>
    </row>
    <row r="285" s="1" customFormat="1" spans="1:7 16379:16384">
      <c r="A285" s="7">
        <v>283</v>
      </c>
      <c r="B285" s="7" t="s">
        <v>55</v>
      </c>
      <c r="C285" s="7" t="s">
        <v>9</v>
      </c>
      <c r="D285" s="7" t="s">
        <v>10</v>
      </c>
      <c r="E285" s="7">
        <v>1</v>
      </c>
      <c r="F285" s="7">
        <v>5</v>
      </c>
      <c r="G285" s="7">
        <f t="shared" si="4"/>
        <v>5</v>
      </c>
      <c r="XEY285" s="4"/>
      <c r="XEZ285" s="4"/>
      <c r="XFA285" s="4"/>
      <c r="XFB285" s="4"/>
      <c r="XFC285" s="4"/>
      <c r="XFD285" s="4"/>
    </row>
    <row r="286" s="1" customFormat="1" spans="1:7 16379:16384">
      <c r="A286" s="7">
        <v>284</v>
      </c>
      <c r="B286" s="7" t="s">
        <v>121</v>
      </c>
      <c r="C286" s="7" t="s">
        <v>9</v>
      </c>
      <c r="D286" s="7" t="s">
        <v>10</v>
      </c>
      <c r="E286" s="7">
        <v>1</v>
      </c>
      <c r="F286" s="7">
        <v>8</v>
      </c>
      <c r="G286" s="7">
        <f t="shared" si="4"/>
        <v>8</v>
      </c>
      <c r="XEY286" s="4"/>
      <c r="XEZ286" s="4"/>
      <c r="XFA286" s="4"/>
      <c r="XFB286" s="4"/>
      <c r="XFC286" s="4"/>
      <c r="XFD286" s="4"/>
    </row>
    <row r="287" s="1" customFormat="1" spans="1:7 16379:16384">
      <c r="A287" s="7">
        <v>285</v>
      </c>
      <c r="B287" s="7" t="s">
        <v>60</v>
      </c>
      <c r="C287" s="7" t="s">
        <v>9</v>
      </c>
      <c r="D287" s="7" t="s">
        <v>61</v>
      </c>
      <c r="E287" s="7">
        <v>3</v>
      </c>
      <c r="F287" s="7">
        <v>150</v>
      </c>
      <c r="G287" s="7">
        <f t="shared" si="4"/>
        <v>450</v>
      </c>
      <c r="XEY287" s="4"/>
      <c r="XEZ287" s="4"/>
      <c r="XFA287" s="4"/>
      <c r="XFB287" s="4"/>
      <c r="XFC287" s="4"/>
      <c r="XFD287" s="4"/>
    </row>
    <row r="288" s="1" customFormat="1" spans="1:7 16379:16384">
      <c r="A288" s="7">
        <v>286</v>
      </c>
      <c r="B288" s="7" t="s">
        <v>84</v>
      </c>
      <c r="C288" s="7" t="s">
        <v>9</v>
      </c>
      <c r="D288" s="7" t="s">
        <v>61</v>
      </c>
      <c r="E288" s="7">
        <v>1</v>
      </c>
      <c r="F288" s="7">
        <v>70</v>
      </c>
      <c r="G288" s="7">
        <f t="shared" si="4"/>
        <v>70</v>
      </c>
      <c r="XEY288" s="4"/>
      <c r="XEZ288" s="4"/>
      <c r="XFA288" s="4"/>
      <c r="XFB288" s="4"/>
      <c r="XFC288" s="4"/>
      <c r="XFD288" s="4"/>
    </row>
    <row r="289" s="1" customFormat="1" spans="1:7 16379:16384">
      <c r="A289" s="7">
        <v>287</v>
      </c>
      <c r="B289" s="7" t="s">
        <v>8</v>
      </c>
      <c r="C289" s="7" t="s">
        <v>9</v>
      </c>
      <c r="D289" s="7" t="s">
        <v>10</v>
      </c>
      <c r="E289" s="7">
        <v>9</v>
      </c>
      <c r="F289" s="7">
        <v>5</v>
      </c>
      <c r="G289" s="7">
        <f t="shared" si="4"/>
        <v>45</v>
      </c>
      <c r="XEY289" s="4"/>
      <c r="XEZ289" s="4"/>
      <c r="XFA289" s="4"/>
      <c r="XFB289" s="4"/>
      <c r="XFC289" s="4"/>
      <c r="XFD289" s="4"/>
    </row>
    <row r="290" s="1" customFormat="1" spans="1:7 16379:16384">
      <c r="A290" s="7">
        <v>288</v>
      </c>
      <c r="B290" s="7" t="s">
        <v>62</v>
      </c>
      <c r="C290" s="7" t="s">
        <v>9</v>
      </c>
      <c r="D290" s="7" t="s">
        <v>10</v>
      </c>
      <c r="E290" s="7">
        <v>5</v>
      </c>
      <c r="F290" s="7">
        <v>2</v>
      </c>
      <c r="G290" s="7">
        <f t="shared" si="4"/>
        <v>10</v>
      </c>
      <c r="XEY290" s="4"/>
      <c r="XEZ290" s="4"/>
      <c r="XFA290" s="4"/>
      <c r="XFB290" s="4"/>
      <c r="XFC290" s="4"/>
      <c r="XFD290" s="4"/>
    </row>
    <row r="291" s="1" customFormat="1" spans="1:7 16379:16384">
      <c r="A291" s="7">
        <v>289</v>
      </c>
      <c r="B291" s="7" t="s">
        <v>12</v>
      </c>
      <c r="C291" s="7" t="s">
        <v>9</v>
      </c>
      <c r="D291" s="7" t="s">
        <v>10</v>
      </c>
      <c r="E291" s="7">
        <v>11</v>
      </c>
      <c r="F291" s="7">
        <v>6</v>
      </c>
      <c r="G291" s="7">
        <f t="shared" si="4"/>
        <v>66</v>
      </c>
      <c r="XEY291" s="4"/>
      <c r="XEZ291" s="4"/>
      <c r="XFA291" s="4"/>
      <c r="XFB291" s="4"/>
      <c r="XFC291" s="4"/>
      <c r="XFD291" s="4"/>
    </row>
    <row r="292" s="1" customFormat="1" spans="1:7 16379:16384">
      <c r="A292" s="7">
        <v>290</v>
      </c>
      <c r="B292" s="7" t="s">
        <v>63</v>
      </c>
      <c r="C292" s="7" t="s">
        <v>9</v>
      </c>
      <c r="D292" s="7" t="s">
        <v>10</v>
      </c>
      <c r="E292" s="7">
        <v>14</v>
      </c>
      <c r="F292" s="7">
        <v>5</v>
      </c>
      <c r="G292" s="7">
        <f t="shared" si="4"/>
        <v>70</v>
      </c>
      <c r="XEY292" s="4"/>
      <c r="XEZ292" s="4"/>
      <c r="XFA292" s="4"/>
      <c r="XFB292" s="4"/>
      <c r="XFC292" s="4"/>
      <c r="XFD292" s="4"/>
    </row>
    <row r="293" s="1" customFormat="1" spans="1:7 16379:16384">
      <c r="A293" s="7">
        <v>291</v>
      </c>
      <c r="B293" s="7" t="s">
        <v>81</v>
      </c>
      <c r="C293" s="7" t="s">
        <v>9</v>
      </c>
      <c r="D293" s="7" t="s">
        <v>10</v>
      </c>
      <c r="E293" s="7">
        <v>1</v>
      </c>
      <c r="F293" s="7">
        <v>6</v>
      </c>
      <c r="G293" s="7">
        <f t="shared" si="4"/>
        <v>6</v>
      </c>
      <c r="XEY293" s="4"/>
      <c r="XEZ293" s="4"/>
      <c r="XFA293" s="4"/>
      <c r="XFB293" s="4"/>
      <c r="XFC293" s="4"/>
      <c r="XFD293" s="4"/>
    </row>
    <row r="294" s="1" customFormat="1" spans="1:7 16379:16384">
      <c r="A294" s="7">
        <v>292</v>
      </c>
      <c r="B294" s="7" t="s">
        <v>92</v>
      </c>
      <c r="C294" s="7" t="s">
        <v>9</v>
      </c>
      <c r="D294" s="7" t="s">
        <v>10</v>
      </c>
      <c r="E294" s="7">
        <v>1</v>
      </c>
      <c r="F294" s="7">
        <v>25</v>
      </c>
      <c r="G294" s="7">
        <f t="shared" si="4"/>
        <v>25</v>
      </c>
      <c r="XEY294" s="4"/>
      <c r="XEZ294" s="4"/>
      <c r="XFA294" s="4"/>
      <c r="XFB294" s="4"/>
      <c r="XFC294" s="4"/>
      <c r="XFD294" s="4"/>
    </row>
    <row r="295" s="1" customFormat="1" spans="1:7 16379:16384">
      <c r="A295" s="7">
        <v>293</v>
      </c>
      <c r="B295" s="7" t="s">
        <v>17</v>
      </c>
      <c r="C295" s="7" t="s">
        <v>9</v>
      </c>
      <c r="D295" s="7" t="s">
        <v>10</v>
      </c>
      <c r="E295" s="7">
        <v>12</v>
      </c>
      <c r="F295" s="7">
        <v>3</v>
      </c>
      <c r="G295" s="7">
        <f t="shared" si="4"/>
        <v>36</v>
      </c>
      <c r="XEY295" s="4"/>
      <c r="XEZ295" s="4"/>
      <c r="XFA295" s="4"/>
      <c r="XFB295" s="4"/>
      <c r="XFC295" s="4"/>
      <c r="XFD295" s="4"/>
    </row>
    <row r="296" s="1" customFormat="1" spans="1:7 16379:16384">
      <c r="A296" s="7">
        <v>294</v>
      </c>
      <c r="B296" s="7" t="s">
        <v>18</v>
      </c>
      <c r="C296" s="7" t="s">
        <v>9</v>
      </c>
      <c r="D296" s="7" t="s">
        <v>10</v>
      </c>
      <c r="E296" s="7">
        <v>14</v>
      </c>
      <c r="F296" s="7">
        <v>2</v>
      </c>
      <c r="G296" s="7">
        <f t="shared" si="4"/>
        <v>28</v>
      </c>
      <c r="XEY296" s="4"/>
      <c r="XEZ296" s="4"/>
      <c r="XFA296" s="4"/>
      <c r="XFB296" s="4"/>
      <c r="XFC296" s="4"/>
      <c r="XFD296" s="4"/>
    </row>
    <row r="297" s="1" customFormat="1" spans="1:7 16379:16384">
      <c r="A297" s="7">
        <v>295</v>
      </c>
      <c r="B297" s="7" t="s">
        <v>19</v>
      </c>
      <c r="C297" s="7" t="s">
        <v>9</v>
      </c>
      <c r="D297" s="7" t="s">
        <v>10</v>
      </c>
      <c r="E297" s="7">
        <f>206+61</f>
        <v>267</v>
      </c>
      <c r="F297" s="7">
        <v>2</v>
      </c>
      <c r="G297" s="7">
        <f t="shared" si="4"/>
        <v>534</v>
      </c>
      <c r="XEY297" s="4"/>
      <c r="XEZ297" s="4"/>
      <c r="XFA297" s="4"/>
      <c r="XFB297" s="4"/>
      <c r="XFC297" s="4"/>
      <c r="XFD297" s="4"/>
    </row>
    <row r="298" s="1" customFormat="1" spans="1:7 16379:16384">
      <c r="A298" s="7">
        <v>296</v>
      </c>
      <c r="B298" s="7" t="s">
        <v>20</v>
      </c>
      <c r="C298" s="7" t="s">
        <v>9</v>
      </c>
      <c r="D298" s="7" t="s">
        <v>10</v>
      </c>
      <c r="E298" s="7">
        <v>4</v>
      </c>
      <c r="F298" s="7">
        <v>2</v>
      </c>
      <c r="G298" s="7">
        <f t="shared" si="4"/>
        <v>8</v>
      </c>
      <c r="XEY298" s="4"/>
      <c r="XEZ298" s="4"/>
      <c r="XFA298" s="4"/>
      <c r="XFB298" s="4"/>
      <c r="XFC298" s="4"/>
      <c r="XFD298" s="4"/>
    </row>
    <row r="299" s="1" customFormat="1" spans="1:7 16379:16384">
      <c r="A299" s="7">
        <v>297</v>
      </c>
      <c r="B299" s="7" t="s">
        <v>21</v>
      </c>
      <c r="C299" s="7" t="s">
        <v>9</v>
      </c>
      <c r="D299" s="7" t="s">
        <v>10</v>
      </c>
      <c r="E299" s="7">
        <v>8</v>
      </c>
      <c r="F299" s="7">
        <v>3</v>
      </c>
      <c r="G299" s="7">
        <f t="shared" si="4"/>
        <v>24</v>
      </c>
      <c r="XEY299" s="4"/>
      <c r="XEZ299" s="4"/>
      <c r="XFA299" s="4"/>
      <c r="XFB299" s="4"/>
      <c r="XFC299" s="4"/>
      <c r="XFD299" s="4"/>
    </row>
    <row r="300" s="1" customFormat="1" spans="1:7 16379:16384">
      <c r="A300" s="7">
        <v>298</v>
      </c>
      <c r="B300" s="7" t="s">
        <v>22</v>
      </c>
      <c r="C300" s="7" t="s">
        <v>9</v>
      </c>
      <c r="D300" s="7" t="s">
        <v>10</v>
      </c>
      <c r="E300" s="7">
        <v>14</v>
      </c>
      <c r="F300" s="7">
        <v>6</v>
      </c>
      <c r="G300" s="7">
        <f t="shared" si="4"/>
        <v>84</v>
      </c>
      <c r="XEY300" s="4"/>
      <c r="XEZ300" s="4"/>
      <c r="XFA300" s="4"/>
      <c r="XFB300" s="4"/>
      <c r="XFC300" s="4"/>
      <c r="XFD300" s="4"/>
    </row>
    <row r="301" s="1" customFormat="1" spans="1:7 16379:16384">
      <c r="A301" s="7">
        <v>299</v>
      </c>
      <c r="B301" s="7" t="s">
        <v>24</v>
      </c>
      <c r="C301" s="7" t="s">
        <v>9</v>
      </c>
      <c r="D301" s="7" t="s">
        <v>25</v>
      </c>
      <c r="E301" s="7">
        <v>1</v>
      </c>
      <c r="F301" s="7">
        <v>11</v>
      </c>
      <c r="G301" s="7">
        <f t="shared" si="4"/>
        <v>11</v>
      </c>
      <c r="XEY301" s="4"/>
      <c r="XEZ301" s="4"/>
      <c r="XFA301" s="4"/>
      <c r="XFB301" s="4"/>
      <c r="XFC301" s="4"/>
      <c r="XFD301" s="4"/>
    </row>
    <row r="302" s="1" customFormat="1" spans="1:7 16379:16384">
      <c r="A302" s="7">
        <v>300</v>
      </c>
      <c r="B302" s="7" t="s">
        <v>26</v>
      </c>
      <c r="C302" s="7" t="s">
        <v>9</v>
      </c>
      <c r="D302" s="7" t="s">
        <v>10</v>
      </c>
      <c r="E302" s="7">
        <v>1</v>
      </c>
      <c r="F302" s="7">
        <v>3</v>
      </c>
      <c r="G302" s="7">
        <f t="shared" si="4"/>
        <v>3</v>
      </c>
      <c r="XEY302" s="4"/>
      <c r="XEZ302" s="4"/>
      <c r="XFA302" s="4"/>
      <c r="XFB302" s="4"/>
      <c r="XFC302" s="4"/>
      <c r="XFD302" s="4"/>
    </row>
    <row r="303" s="1" customFormat="1" spans="1:7 16379:16384">
      <c r="A303" s="7">
        <v>301</v>
      </c>
      <c r="B303" s="7" t="s">
        <v>103</v>
      </c>
      <c r="C303" s="7" t="s">
        <v>9</v>
      </c>
      <c r="D303" s="7" t="s">
        <v>10</v>
      </c>
      <c r="E303" s="7">
        <v>4</v>
      </c>
      <c r="F303" s="7">
        <v>15</v>
      </c>
      <c r="G303" s="7">
        <f t="shared" si="4"/>
        <v>60</v>
      </c>
      <c r="XEY303" s="4"/>
      <c r="XEZ303" s="4"/>
      <c r="XFA303" s="4"/>
      <c r="XFB303" s="4"/>
      <c r="XFC303" s="4"/>
      <c r="XFD303" s="4"/>
    </row>
    <row r="304" s="1" customFormat="1" spans="1:7 16379:16384">
      <c r="A304" s="7">
        <v>302</v>
      </c>
      <c r="B304" s="7" t="s">
        <v>27</v>
      </c>
      <c r="C304" s="7" t="s">
        <v>9</v>
      </c>
      <c r="D304" s="7" t="s">
        <v>10</v>
      </c>
      <c r="E304" s="7">
        <v>1</v>
      </c>
      <c r="F304" s="7">
        <v>3</v>
      </c>
      <c r="G304" s="7">
        <f t="shared" si="4"/>
        <v>3</v>
      </c>
      <c r="XEY304" s="4"/>
      <c r="XEZ304" s="4"/>
      <c r="XFA304" s="4"/>
      <c r="XFB304" s="4"/>
      <c r="XFC304" s="4"/>
      <c r="XFD304" s="4"/>
    </row>
    <row r="305" s="1" customFormat="1" spans="1:7 16379:16384">
      <c r="A305" s="7">
        <v>303</v>
      </c>
      <c r="B305" s="7" t="s">
        <v>28</v>
      </c>
      <c r="C305" s="7" t="s">
        <v>9</v>
      </c>
      <c r="D305" s="7" t="s">
        <v>10</v>
      </c>
      <c r="E305" s="7">
        <v>1</v>
      </c>
      <c r="F305" s="7">
        <v>8</v>
      </c>
      <c r="G305" s="7">
        <f t="shared" si="4"/>
        <v>8</v>
      </c>
      <c r="XEY305" s="4"/>
      <c r="XEZ305" s="4"/>
      <c r="XFA305" s="4"/>
      <c r="XFB305" s="4"/>
      <c r="XFC305" s="4"/>
      <c r="XFD305" s="4"/>
    </row>
    <row r="306" s="1" customFormat="1" spans="1:7 16379:16384">
      <c r="A306" s="7">
        <v>304</v>
      </c>
      <c r="B306" s="7" t="s">
        <v>29</v>
      </c>
      <c r="C306" s="7" t="s">
        <v>9</v>
      </c>
      <c r="D306" s="7" t="s">
        <v>10</v>
      </c>
      <c r="E306" s="7">
        <v>6</v>
      </c>
      <c r="F306" s="7">
        <v>6</v>
      </c>
      <c r="G306" s="7">
        <f t="shared" si="4"/>
        <v>36</v>
      </c>
      <c r="XEY306" s="4"/>
      <c r="XEZ306" s="4"/>
      <c r="XFA306" s="4"/>
      <c r="XFB306" s="4"/>
      <c r="XFC306" s="4"/>
      <c r="XFD306" s="4"/>
    </row>
    <row r="307" s="1" customFormat="1" spans="1:7 16379:16384">
      <c r="A307" s="7">
        <v>305</v>
      </c>
      <c r="B307" s="7" t="s">
        <v>23</v>
      </c>
      <c r="C307" s="7" t="s">
        <v>9</v>
      </c>
      <c r="D307" s="7"/>
      <c r="E307" s="7">
        <v>12</v>
      </c>
      <c r="F307" s="7">
        <v>15</v>
      </c>
      <c r="G307" s="7">
        <f t="shared" si="4"/>
        <v>180</v>
      </c>
      <c r="XEY307" s="4"/>
      <c r="XEZ307" s="4"/>
      <c r="XFA307" s="4"/>
      <c r="XFB307" s="4"/>
      <c r="XFC307" s="4"/>
      <c r="XFD307" s="4"/>
    </row>
    <row r="308" s="1" customFormat="1" spans="1:7 16379:16384">
      <c r="A308" s="7">
        <v>306</v>
      </c>
      <c r="B308" s="7" t="s">
        <v>30</v>
      </c>
      <c r="C308" s="7" t="s">
        <v>9</v>
      </c>
      <c r="D308" s="7" t="s">
        <v>10</v>
      </c>
      <c r="E308" s="7">
        <v>14</v>
      </c>
      <c r="F308" s="7">
        <v>2</v>
      </c>
      <c r="G308" s="7">
        <f t="shared" si="4"/>
        <v>28</v>
      </c>
      <c r="XEY308" s="4"/>
      <c r="XEZ308" s="4"/>
      <c r="XFA308" s="4"/>
      <c r="XFB308" s="4"/>
      <c r="XFC308" s="4"/>
      <c r="XFD308" s="4"/>
    </row>
    <row r="309" s="1" customFormat="1" spans="1:7 16379:16384">
      <c r="A309" s="7">
        <v>307</v>
      </c>
      <c r="B309" s="7" t="s">
        <v>122</v>
      </c>
      <c r="C309" s="7" t="s">
        <v>9</v>
      </c>
      <c r="D309" s="7" t="s">
        <v>10</v>
      </c>
      <c r="E309" s="7">
        <v>68</v>
      </c>
      <c r="F309" s="7">
        <v>3</v>
      </c>
      <c r="G309" s="7">
        <f t="shared" si="4"/>
        <v>204</v>
      </c>
      <c r="XEY309" s="4"/>
      <c r="XEZ309" s="4"/>
      <c r="XFA309" s="4"/>
      <c r="XFB309" s="4"/>
      <c r="XFC309" s="4"/>
      <c r="XFD309" s="4"/>
    </row>
    <row r="310" s="1" customFormat="1" spans="1:7 16379:16384">
      <c r="A310" s="7">
        <v>308</v>
      </c>
      <c r="B310" s="7" t="s">
        <v>32</v>
      </c>
      <c r="C310" s="7" t="s">
        <v>9</v>
      </c>
      <c r="D310" s="7" t="s">
        <v>10</v>
      </c>
      <c r="E310" s="7">
        <v>138</v>
      </c>
      <c r="F310" s="7">
        <v>3</v>
      </c>
      <c r="G310" s="7">
        <f t="shared" si="4"/>
        <v>414</v>
      </c>
      <c r="XEY310" s="4"/>
      <c r="XEZ310" s="4"/>
      <c r="XFA310" s="4"/>
      <c r="XFB310" s="4"/>
      <c r="XFC310" s="4"/>
      <c r="XFD310" s="4"/>
    </row>
    <row r="311" s="1" customFormat="1" spans="1:7 16379:16384">
      <c r="A311" s="7">
        <v>309</v>
      </c>
      <c r="B311" s="7" t="s">
        <v>66</v>
      </c>
      <c r="C311" s="7" t="s">
        <v>9</v>
      </c>
      <c r="D311" s="7" t="s">
        <v>10</v>
      </c>
      <c r="E311" s="7">
        <v>24</v>
      </c>
      <c r="F311" s="7">
        <v>3</v>
      </c>
      <c r="G311" s="7">
        <f t="shared" si="4"/>
        <v>72</v>
      </c>
      <c r="XEY311" s="4"/>
      <c r="XEZ311" s="4"/>
      <c r="XFA311" s="4"/>
      <c r="XFB311" s="4"/>
      <c r="XFC311" s="4"/>
      <c r="XFD311" s="4"/>
    </row>
    <row r="312" s="1" customFormat="1" spans="1:7 16379:16384">
      <c r="A312" s="7">
        <v>310</v>
      </c>
      <c r="B312" s="7" t="s">
        <v>78</v>
      </c>
      <c r="C312" s="7" t="s">
        <v>9</v>
      </c>
      <c r="D312" s="7" t="s">
        <v>10</v>
      </c>
      <c r="E312" s="7">
        <v>4</v>
      </c>
      <c r="F312" s="7">
        <v>6</v>
      </c>
      <c r="G312" s="7">
        <f t="shared" si="4"/>
        <v>24</v>
      </c>
      <c r="XEY312" s="4"/>
      <c r="XEZ312" s="4"/>
      <c r="XFA312" s="4"/>
      <c r="XFB312" s="4"/>
      <c r="XFC312" s="4"/>
      <c r="XFD312" s="4"/>
    </row>
    <row r="313" s="1" customFormat="1" spans="1:7 16379:16384">
      <c r="A313" s="7">
        <v>311</v>
      </c>
      <c r="B313" s="7" t="s">
        <v>123</v>
      </c>
      <c r="C313" s="7" t="s">
        <v>9</v>
      </c>
      <c r="D313" s="7" t="s">
        <v>68</v>
      </c>
      <c r="E313" s="7">
        <v>1</v>
      </c>
      <c r="F313" s="7">
        <v>20</v>
      </c>
      <c r="G313" s="7">
        <f t="shared" si="4"/>
        <v>20</v>
      </c>
      <c r="XEY313" s="4"/>
      <c r="XEZ313" s="4"/>
      <c r="XFA313" s="4"/>
      <c r="XFB313" s="4"/>
      <c r="XFC313" s="4"/>
      <c r="XFD313" s="4"/>
    </row>
    <row r="314" s="1" customFormat="1" spans="1:7 16379:16384">
      <c r="A314" s="7">
        <v>312</v>
      </c>
      <c r="B314" s="7" t="s">
        <v>34</v>
      </c>
      <c r="C314" s="7" t="s">
        <v>9</v>
      </c>
      <c r="D314" s="7" t="s">
        <v>10</v>
      </c>
      <c r="E314" s="7">
        <v>9</v>
      </c>
      <c r="F314" s="7">
        <v>3</v>
      </c>
      <c r="G314" s="7">
        <f t="shared" si="4"/>
        <v>27</v>
      </c>
      <c r="XEY314" s="4"/>
      <c r="XEZ314" s="4"/>
      <c r="XFA314" s="4"/>
      <c r="XFB314" s="4"/>
      <c r="XFC314" s="4"/>
      <c r="XFD314" s="4"/>
    </row>
    <row r="315" s="1" customFormat="1" spans="1:7 16379:16384">
      <c r="A315" s="7">
        <v>313</v>
      </c>
      <c r="B315" s="7" t="s">
        <v>35</v>
      </c>
      <c r="C315" s="7" t="s">
        <v>9</v>
      </c>
      <c r="D315" s="7" t="s">
        <v>10</v>
      </c>
      <c r="E315" s="7">
        <v>4</v>
      </c>
      <c r="F315" s="7">
        <v>4</v>
      </c>
      <c r="G315" s="7">
        <f t="shared" si="4"/>
        <v>16</v>
      </c>
      <c r="XEY315" s="4"/>
      <c r="XEZ315" s="4"/>
      <c r="XFA315" s="4"/>
      <c r="XFB315" s="4"/>
      <c r="XFC315" s="4"/>
      <c r="XFD315" s="4"/>
    </row>
    <row r="316" s="1" customFormat="1" spans="1:7 16379:16384">
      <c r="A316" s="7">
        <v>314</v>
      </c>
      <c r="B316" s="7" t="s">
        <v>106</v>
      </c>
      <c r="C316" s="7" t="s">
        <v>9</v>
      </c>
      <c r="D316" s="7" t="s">
        <v>10</v>
      </c>
      <c r="E316" s="7">
        <v>5</v>
      </c>
      <c r="F316" s="7">
        <v>3</v>
      </c>
      <c r="G316" s="7">
        <f t="shared" si="4"/>
        <v>15</v>
      </c>
      <c r="XEY316" s="4"/>
      <c r="XEZ316" s="4"/>
      <c r="XFA316" s="4"/>
      <c r="XFB316" s="4"/>
      <c r="XFC316" s="4"/>
      <c r="XFD316" s="4"/>
    </row>
    <row r="317" s="1" customFormat="1" spans="1:7 16379:16384">
      <c r="A317" s="7">
        <v>315</v>
      </c>
      <c r="B317" s="7" t="s">
        <v>124</v>
      </c>
      <c r="C317" s="7" t="s">
        <v>9</v>
      </c>
      <c r="D317" s="7" t="s">
        <v>10</v>
      </c>
      <c r="E317" s="7">
        <v>1</v>
      </c>
      <c r="F317" s="7">
        <v>3</v>
      </c>
      <c r="G317" s="7">
        <f t="shared" si="4"/>
        <v>3</v>
      </c>
      <c r="XEY317" s="4"/>
      <c r="XEZ317" s="4"/>
      <c r="XFA317" s="4"/>
      <c r="XFB317" s="4"/>
      <c r="XFC317" s="4"/>
      <c r="XFD317" s="4"/>
    </row>
    <row r="318" s="1" customFormat="1" spans="1:7 16379:16384">
      <c r="A318" s="7">
        <v>316</v>
      </c>
      <c r="B318" s="7" t="s">
        <v>118</v>
      </c>
      <c r="C318" s="7" t="s">
        <v>9</v>
      </c>
      <c r="D318" s="7" t="s">
        <v>10</v>
      </c>
      <c r="E318" s="7">
        <v>4</v>
      </c>
      <c r="F318" s="7">
        <v>4</v>
      </c>
      <c r="G318" s="7">
        <f t="shared" si="4"/>
        <v>16</v>
      </c>
      <c r="XEY318" s="4"/>
      <c r="XEZ318" s="4"/>
      <c r="XFA318" s="4"/>
      <c r="XFB318" s="4"/>
      <c r="XFC318" s="4"/>
      <c r="XFD318" s="4"/>
    </row>
    <row r="319" s="1" customFormat="1" spans="1:7 16379:16384">
      <c r="A319" s="7">
        <v>317</v>
      </c>
      <c r="B319" s="7" t="s">
        <v>70</v>
      </c>
      <c r="C319" s="7" t="s">
        <v>9</v>
      </c>
      <c r="D319" s="7" t="s">
        <v>10</v>
      </c>
      <c r="E319" s="7">
        <v>1</v>
      </c>
      <c r="F319" s="7">
        <v>5</v>
      </c>
      <c r="G319" s="7">
        <f t="shared" si="4"/>
        <v>5</v>
      </c>
      <c r="XEY319" s="4"/>
      <c r="XEZ319" s="4"/>
      <c r="XFA319" s="4"/>
      <c r="XFB319" s="4"/>
      <c r="XFC319" s="4"/>
      <c r="XFD319" s="4"/>
    </row>
    <row r="320" s="1" customFormat="1" spans="1:7 16379:16384">
      <c r="A320" s="7">
        <v>318</v>
      </c>
      <c r="B320" s="7" t="s">
        <v>69</v>
      </c>
      <c r="C320" s="7" t="s">
        <v>9</v>
      </c>
      <c r="D320" s="7" t="s">
        <v>10</v>
      </c>
      <c r="E320" s="7">
        <v>1</v>
      </c>
      <c r="F320" s="7">
        <v>7</v>
      </c>
      <c r="G320" s="7">
        <f t="shared" si="4"/>
        <v>7</v>
      </c>
      <c r="XEY320" s="4"/>
      <c r="XEZ320" s="4"/>
      <c r="XFA320" s="4"/>
      <c r="XFB320" s="4"/>
      <c r="XFC320" s="4"/>
      <c r="XFD320" s="4"/>
    </row>
    <row r="321" s="1" customFormat="1" spans="1:7 16379:16384">
      <c r="A321" s="7">
        <v>319</v>
      </c>
      <c r="B321" s="7" t="s">
        <v>117</v>
      </c>
      <c r="C321" s="7" t="s">
        <v>9</v>
      </c>
      <c r="D321" s="7" t="s">
        <v>10</v>
      </c>
      <c r="E321" s="7">
        <v>2</v>
      </c>
      <c r="F321" s="7">
        <v>4</v>
      </c>
      <c r="G321" s="7">
        <f t="shared" si="4"/>
        <v>8</v>
      </c>
      <c r="XEY321" s="4"/>
      <c r="XEZ321" s="4"/>
      <c r="XFA321" s="4"/>
      <c r="XFB321" s="4"/>
      <c r="XFC321" s="4"/>
      <c r="XFD321" s="4"/>
    </row>
    <row r="322" s="1" customFormat="1" spans="1:7 16379:16384">
      <c r="A322" s="7">
        <v>320</v>
      </c>
      <c r="B322" s="7" t="s">
        <v>125</v>
      </c>
      <c r="C322" s="7" t="s">
        <v>9</v>
      </c>
      <c r="D322" s="7" t="s">
        <v>10</v>
      </c>
      <c r="E322" s="7">
        <v>1</v>
      </c>
      <c r="F322" s="7">
        <v>3</v>
      </c>
      <c r="G322" s="7">
        <f t="shared" si="4"/>
        <v>3</v>
      </c>
      <c r="XEY322" s="4"/>
      <c r="XEZ322" s="4"/>
      <c r="XFA322" s="4"/>
      <c r="XFB322" s="4"/>
      <c r="XFC322" s="4"/>
      <c r="XFD322" s="4"/>
    </row>
    <row r="323" s="1" customFormat="1" spans="1:7 16379:16384">
      <c r="A323" s="7">
        <v>321</v>
      </c>
      <c r="B323" s="7" t="s">
        <v>119</v>
      </c>
      <c r="C323" s="7" t="s">
        <v>9</v>
      </c>
      <c r="D323" s="7" t="s">
        <v>40</v>
      </c>
      <c r="E323" s="7">
        <v>2</v>
      </c>
      <c r="F323" s="7">
        <v>12</v>
      </c>
      <c r="G323" s="7">
        <f t="shared" ref="G323:G386" si="5">F323*E323</f>
        <v>24</v>
      </c>
      <c r="XEY323" s="4"/>
      <c r="XEZ323" s="4"/>
      <c r="XFA323" s="4"/>
      <c r="XFB323" s="4"/>
      <c r="XFC323" s="4"/>
      <c r="XFD323" s="4"/>
    </row>
    <row r="324" s="1" customFormat="1" spans="1:7 16379:16384">
      <c r="A324" s="7">
        <v>322</v>
      </c>
      <c r="B324" s="7" t="s">
        <v>120</v>
      </c>
      <c r="C324" s="7" t="s">
        <v>9</v>
      </c>
      <c r="D324" s="7" t="s">
        <v>10</v>
      </c>
      <c r="E324" s="7">
        <v>1</v>
      </c>
      <c r="F324" s="7">
        <v>3</v>
      </c>
      <c r="G324" s="7">
        <f t="shared" si="5"/>
        <v>3</v>
      </c>
      <c r="XEY324" s="4"/>
      <c r="XEZ324" s="4"/>
      <c r="XFA324" s="4"/>
      <c r="XFB324" s="4"/>
      <c r="XFC324" s="4"/>
      <c r="XFD324" s="4"/>
    </row>
    <row r="325" s="1" customFormat="1" spans="1:7 16379:16384">
      <c r="A325" s="7">
        <v>323</v>
      </c>
      <c r="B325" s="7" t="s">
        <v>37</v>
      </c>
      <c r="C325" s="7" t="s">
        <v>9</v>
      </c>
      <c r="D325" s="7" t="s">
        <v>38</v>
      </c>
      <c r="E325" s="7">
        <v>2</v>
      </c>
      <c r="F325" s="7">
        <v>3</v>
      </c>
      <c r="G325" s="7">
        <f t="shared" si="5"/>
        <v>6</v>
      </c>
      <c r="XEY325" s="4"/>
      <c r="XEZ325" s="4"/>
      <c r="XFA325" s="4"/>
      <c r="XFB325" s="4"/>
      <c r="XFC325" s="4"/>
      <c r="XFD325" s="4"/>
    </row>
    <row r="326" s="1" customFormat="1" spans="1:7 16379:16384">
      <c r="A326" s="7">
        <v>324</v>
      </c>
      <c r="B326" s="7" t="s">
        <v>71</v>
      </c>
      <c r="C326" s="7" t="s">
        <v>9</v>
      </c>
      <c r="D326" s="7" t="s">
        <v>68</v>
      </c>
      <c r="E326" s="7">
        <v>1</v>
      </c>
      <c r="F326" s="7">
        <v>15</v>
      </c>
      <c r="G326" s="7">
        <f t="shared" si="5"/>
        <v>15</v>
      </c>
      <c r="XEY326" s="4"/>
      <c r="XEZ326" s="4"/>
      <c r="XFA326" s="4"/>
      <c r="XFB326" s="4"/>
      <c r="XFC326" s="4"/>
      <c r="XFD326" s="4"/>
    </row>
    <row r="327" s="1" customFormat="1" spans="1:7 16379:16384">
      <c r="A327" s="7">
        <v>325</v>
      </c>
      <c r="B327" s="7" t="s">
        <v>44</v>
      </c>
      <c r="C327" s="7" t="s">
        <v>9</v>
      </c>
      <c r="D327" s="7" t="s">
        <v>10</v>
      </c>
      <c r="E327" s="7">
        <v>6</v>
      </c>
      <c r="F327" s="7">
        <v>2</v>
      </c>
      <c r="G327" s="7">
        <f t="shared" si="5"/>
        <v>12</v>
      </c>
      <c r="XEY327" s="4"/>
      <c r="XEZ327" s="4"/>
      <c r="XFA327" s="4"/>
      <c r="XFB327" s="4"/>
      <c r="XFC327" s="4"/>
      <c r="XFD327" s="4"/>
    </row>
    <row r="328" s="1" customFormat="1" spans="1:7 16379:16384">
      <c r="A328" s="7">
        <v>326</v>
      </c>
      <c r="B328" s="7" t="s">
        <v>45</v>
      </c>
      <c r="C328" s="7" t="s">
        <v>9</v>
      </c>
      <c r="D328" s="7" t="s">
        <v>10</v>
      </c>
      <c r="E328" s="7">
        <v>2</v>
      </c>
      <c r="F328" s="7">
        <v>2</v>
      </c>
      <c r="G328" s="7">
        <f t="shared" si="5"/>
        <v>4</v>
      </c>
      <c r="XEY328" s="4"/>
      <c r="XEZ328" s="4"/>
      <c r="XFA328" s="4"/>
      <c r="XFB328" s="4"/>
      <c r="XFC328" s="4"/>
      <c r="XFD328" s="4"/>
    </row>
    <row r="329" s="1" customFormat="1" spans="1:7 16379:16384">
      <c r="A329" s="7">
        <v>327</v>
      </c>
      <c r="B329" s="7" t="s">
        <v>46</v>
      </c>
      <c r="C329" s="7" t="s">
        <v>9</v>
      </c>
      <c r="D329" s="7" t="s">
        <v>38</v>
      </c>
      <c r="E329" s="7">
        <v>3</v>
      </c>
      <c r="F329" s="7">
        <v>45</v>
      </c>
      <c r="G329" s="7">
        <f t="shared" si="5"/>
        <v>135</v>
      </c>
      <c r="XEY329" s="4"/>
      <c r="XEZ329" s="4"/>
      <c r="XFA329" s="4"/>
      <c r="XFB329" s="4"/>
      <c r="XFC329" s="4"/>
      <c r="XFD329" s="4"/>
    </row>
    <row r="330" s="1" customFormat="1" spans="1:7 16379:16384">
      <c r="A330" s="7">
        <v>328</v>
      </c>
      <c r="B330" s="7" t="s">
        <v>48</v>
      </c>
      <c r="C330" s="7" t="s">
        <v>9</v>
      </c>
      <c r="D330" s="7" t="s">
        <v>10</v>
      </c>
      <c r="E330" s="7">
        <v>4</v>
      </c>
      <c r="F330" s="7">
        <v>6</v>
      </c>
      <c r="G330" s="7">
        <f t="shared" si="5"/>
        <v>24</v>
      </c>
      <c r="XEY330" s="4"/>
      <c r="XEZ330" s="4"/>
      <c r="XFA330" s="4"/>
      <c r="XFB330" s="4"/>
      <c r="XFC330" s="4"/>
      <c r="XFD330" s="4"/>
    </row>
    <row r="331" s="1" customFormat="1" spans="1:7 16379:16384">
      <c r="A331" s="7">
        <v>329</v>
      </c>
      <c r="B331" s="7" t="s">
        <v>49</v>
      </c>
      <c r="C331" s="7" t="s">
        <v>9</v>
      </c>
      <c r="D331" s="7" t="s">
        <v>10</v>
      </c>
      <c r="E331" s="7">
        <v>4</v>
      </c>
      <c r="F331" s="7">
        <v>6</v>
      </c>
      <c r="G331" s="7">
        <f t="shared" si="5"/>
        <v>24</v>
      </c>
      <c r="XEY331" s="4"/>
      <c r="XEZ331" s="4"/>
      <c r="XFA331" s="4"/>
      <c r="XFB331" s="4"/>
      <c r="XFC331" s="4"/>
      <c r="XFD331" s="4"/>
    </row>
    <row r="332" s="1" customFormat="1" spans="1:7 16379:16384">
      <c r="A332" s="7">
        <v>330</v>
      </c>
      <c r="B332" s="7" t="s">
        <v>126</v>
      </c>
      <c r="C332" s="7" t="s">
        <v>9</v>
      </c>
      <c r="D332" s="7" t="s">
        <v>54</v>
      </c>
      <c r="E332" s="7">
        <v>3</v>
      </c>
      <c r="F332" s="7">
        <v>27</v>
      </c>
      <c r="G332" s="7">
        <f t="shared" si="5"/>
        <v>81</v>
      </c>
      <c r="XEY332" s="4"/>
      <c r="XEZ332" s="4"/>
      <c r="XFA332" s="4"/>
      <c r="XFB332" s="4"/>
      <c r="XFC332" s="4"/>
      <c r="XFD332" s="4"/>
    </row>
    <row r="333" s="1" customFormat="1" spans="1:7 16379:16384">
      <c r="A333" s="7">
        <v>331</v>
      </c>
      <c r="B333" s="7" t="s">
        <v>55</v>
      </c>
      <c r="C333" s="7" t="s">
        <v>9</v>
      </c>
      <c r="D333" s="7" t="s">
        <v>10</v>
      </c>
      <c r="E333" s="7">
        <v>1</v>
      </c>
      <c r="F333" s="7">
        <v>5</v>
      </c>
      <c r="G333" s="7">
        <f t="shared" si="5"/>
        <v>5</v>
      </c>
      <c r="XEY333" s="4"/>
      <c r="XEZ333" s="4"/>
      <c r="XFA333" s="4"/>
      <c r="XFB333" s="4"/>
      <c r="XFC333" s="4"/>
      <c r="XFD333" s="4"/>
    </row>
    <row r="334" s="1" customFormat="1" spans="1:7 16379:16384">
      <c r="A334" s="7">
        <v>332</v>
      </c>
      <c r="B334" s="7" t="s">
        <v>127</v>
      </c>
      <c r="C334" s="7" t="s">
        <v>9</v>
      </c>
      <c r="D334" s="7" t="s">
        <v>10</v>
      </c>
      <c r="E334" s="7">
        <v>1</v>
      </c>
      <c r="F334" s="7">
        <v>12</v>
      </c>
      <c r="G334" s="7">
        <f t="shared" si="5"/>
        <v>12</v>
      </c>
      <c r="XEY334" s="4"/>
      <c r="XEZ334" s="4"/>
      <c r="XFA334" s="4"/>
      <c r="XFB334" s="4"/>
      <c r="XFC334" s="4"/>
      <c r="XFD334" s="4"/>
    </row>
    <row r="335" s="1" customFormat="1" spans="1:7 16379:16384">
      <c r="A335" s="7">
        <v>333</v>
      </c>
      <c r="B335" s="7" t="s">
        <v>59</v>
      </c>
      <c r="C335" s="7" t="s">
        <v>9</v>
      </c>
      <c r="D335" s="7" t="s">
        <v>10</v>
      </c>
      <c r="E335" s="7">
        <v>1</v>
      </c>
      <c r="F335" s="7">
        <v>25</v>
      </c>
      <c r="G335" s="7">
        <f t="shared" si="5"/>
        <v>25</v>
      </c>
      <c r="XEY335" s="4"/>
      <c r="XEZ335" s="4"/>
      <c r="XFA335" s="4"/>
      <c r="XFB335" s="4"/>
      <c r="XFC335" s="4"/>
      <c r="XFD335" s="4"/>
    </row>
    <row r="336" s="1" customFormat="1" spans="1:7 16379:16384">
      <c r="A336" s="7">
        <v>334</v>
      </c>
      <c r="B336" s="7" t="s">
        <v>121</v>
      </c>
      <c r="C336" s="7" t="s">
        <v>9</v>
      </c>
      <c r="D336" s="7" t="s">
        <v>10</v>
      </c>
      <c r="E336" s="7">
        <v>1</v>
      </c>
      <c r="F336" s="7">
        <v>8</v>
      </c>
      <c r="G336" s="7">
        <f t="shared" si="5"/>
        <v>8</v>
      </c>
      <c r="XEY336" s="4"/>
      <c r="XEZ336" s="4"/>
      <c r="XFA336" s="4"/>
      <c r="XFB336" s="4"/>
      <c r="XFC336" s="4"/>
      <c r="XFD336" s="4"/>
    </row>
    <row r="337" s="1" customFormat="1" spans="1:7 16379:16384">
      <c r="A337" s="7">
        <v>335</v>
      </c>
      <c r="B337" s="7" t="s">
        <v>128</v>
      </c>
      <c r="C337" s="7" t="s">
        <v>9</v>
      </c>
      <c r="D337" s="7" t="s">
        <v>10</v>
      </c>
      <c r="E337" s="7">
        <v>1</v>
      </c>
      <c r="F337" s="7">
        <v>10</v>
      </c>
      <c r="G337" s="7">
        <f t="shared" si="5"/>
        <v>10</v>
      </c>
      <c r="XEY337" s="4"/>
      <c r="XEZ337" s="4"/>
      <c r="XFA337" s="4"/>
      <c r="XFB337" s="4"/>
      <c r="XFC337" s="4"/>
      <c r="XFD337" s="4"/>
    </row>
    <row r="338" s="1" customFormat="1" spans="1:7 16379:16384">
      <c r="A338" s="7">
        <v>336</v>
      </c>
      <c r="B338" s="7" t="s">
        <v>129</v>
      </c>
      <c r="C338" s="7" t="s">
        <v>9</v>
      </c>
      <c r="D338" s="7" t="s">
        <v>10</v>
      </c>
      <c r="E338" s="7">
        <v>1</v>
      </c>
      <c r="F338" s="7">
        <v>10</v>
      </c>
      <c r="G338" s="7">
        <f t="shared" si="5"/>
        <v>10</v>
      </c>
      <c r="XEY338" s="4"/>
      <c r="XEZ338" s="4"/>
      <c r="XFA338" s="4"/>
      <c r="XFB338" s="4"/>
      <c r="XFC338" s="4"/>
      <c r="XFD338" s="4"/>
    </row>
    <row r="339" s="1" customFormat="1" spans="1:7 16379:16384">
      <c r="A339" s="7">
        <v>337</v>
      </c>
      <c r="B339" s="7" t="s">
        <v>74</v>
      </c>
      <c r="C339" s="7" t="s">
        <v>9</v>
      </c>
      <c r="D339" s="7" t="s">
        <v>10</v>
      </c>
      <c r="E339" s="7">
        <v>50</v>
      </c>
      <c r="F339" s="7">
        <v>5</v>
      </c>
      <c r="G339" s="7">
        <f t="shared" si="5"/>
        <v>250</v>
      </c>
      <c r="XEY339" s="4"/>
      <c r="XEZ339" s="4"/>
      <c r="XFA339" s="4"/>
      <c r="XFB339" s="4"/>
      <c r="XFC339" s="4"/>
      <c r="XFD339" s="4"/>
    </row>
    <row r="340" s="1" customFormat="1" spans="1:7 16379:16384">
      <c r="A340" s="7">
        <v>338</v>
      </c>
      <c r="B340" s="7" t="s">
        <v>60</v>
      </c>
      <c r="C340" s="7" t="s">
        <v>9</v>
      </c>
      <c r="D340" s="7" t="s">
        <v>61</v>
      </c>
      <c r="E340" s="7">
        <v>3</v>
      </c>
      <c r="F340" s="7">
        <v>150</v>
      </c>
      <c r="G340" s="7">
        <f t="shared" si="5"/>
        <v>450</v>
      </c>
      <c r="XEY340" s="4"/>
      <c r="XEZ340" s="4"/>
      <c r="XFA340" s="4"/>
      <c r="XFB340" s="4"/>
      <c r="XFC340" s="4"/>
      <c r="XFD340" s="4"/>
    </row>
    <row r="341" s="1" customFormat="1" spans="1:7 16379:16384">
      <c r="A341" s="7">
        <v>339</v>
      </c>
      <c r="B341" s="7" t="s">
        <v>130</v>
      </c>
      <c r="C341" s="7" t="s">
        <v>9</v>
      </c>
      <c r="D341" s="7" t="s">
        <v>10</v>
      </c>
      <c r="E341" s="7">
        <v>1</v>
      </c>
      <c r="F341" s="7">
        <v>7</v>
      </c>
      <c r="G341" s="7">
        <f t="shared" si="5"/>
        <v>7</v>
      </c>
      <c r="XEY341" s="4"/>
      <c r="XEZ341" s="4"/>
      <c r="XFA341" s="4"/>
      <c r="XFB341" s="4"/>
      <c r="XFC341" s="4"/>
      <c r="XFD341" s="4"/>
    </row>
    <row r="342" s="1" customFormat="1" spans="1:7 16379:16384">
      <c r="A342" s="7">
        <v>340</v>
      </c>
      <c r="B342" s="7" t="s">
        <v>131</v>
      </c>
      <c r="C342" s="7" t="s">
        <v>9</v>
      </c>
      <c r="D342" s="7" t="s">
        <v>10</v>
      </c>
      <c r="E342" s="7">
        <v>16</v>
      </c>
      <c r="F342" s="7">
        <v>2</v>
      </c>
      <c r="G342" s="7">
        <f t="shared" si="5"/>
        <v>32</v>
      </c>
      <c r="XEY342" s="4"/>
      <c r="XEZ342" s="4"/>
      <c r="XFA342" s="4"/>
      <c r="XFB342" s="4"/>
      <c r="XFC342" s="4"/>
      <c r="XFD342" s="4"/>
    </row>
    <row r="343" s="1" customFormat="1" spans="1:7 16379:16384">
      <c r="A343" s="7">
        <v>341</v>
      </c>
      <c r="B343" s="7" t="s">
        <v>19</v>
      </c>
      <c r="C343" s="7" t="s">
        <v>9</v>
      </c>
      <c r="D343" s="7" t="s">
        <v>10</v>
      </c>
      <c r="E343" s="7">
        <v>14</v>
      </c>
      <c r="F343" s="7">
        <v>2</v>
      </c>
      <c r="G343" s="7">
        <f t="shared" si="5"/>
        <v>28</v>
      </c>
      <c r="XEY343" s="4"/>
      <c r="XEZ343" s="4"/>
      <c r="XFA343" s="4"/>
      <c r="XFB343" s="4"/>
      <c r="XFC343" s="4"/>
      <c r="XFD343" s="4"/>
    </row>
    <row r="344" s="1" customFormat="1" spans="1:7 16379:16384">
      <c r="A344" s="7">
        <v>342</v>
      </c>
      <c r="B344" s="7" t="s">
        <v>20</v>
      </c>
      <c r="C344" s="7" t="s">
        <v>9</v>
      </c>
      <c r="D344" s="7" t="s">
        <v>10</v>
      </c>
      <c r="E344" s="7">
        <v>8</v>
      </c>
      <c r="F344" s="7">
        <v>2</v>
      </c>
      <c r="G344" s="7">
        <f t="shared" si="5"/>
        <v>16</v>
      </c>
      <c r="XEY344" s="4"/>
      <c r="XEZ344" s="4"/>
      <c r="XFA344" s="4"/>
      <c r="XFB344" s="4"/>
      <c r="XFC344" s="4"/>
      <c r="XFD344" s="4"/>
    </row>
    <row r="345" s="1" customFormat="1" spans="1:7 16379:16384">
      <c r="A345" s="7">
        <v>343</v>
      </c>
      <c r="B345" s="7" t="s">
        <v>24</v>
      </c>
      <c r="C345" s="7" t="s">
        <v>9</v>
      </c>
      <c r="D345" s="7" t="s">
        <v>10</v>
      </c>
      <c r="E345" s="7">
        <v>6</v>
      </c>
      <c r="F345" s="7">
        <v>11</v>
      </c>
      <c r="G345" s="7">
        <f t="shared" si="5"/>
        <v>66</v>
      </c>
      <c r="XEY345" s="4"/>
      <c r="XEZ345" s="4"/>
      <c r="XFA345" s="4"/>
      <c r="XFB345" s="4"/>
      <c r="XFC345" s="4"/>
      <c r="XFD345" s="4"/>
    </row>
    <row r="346" s="1" customFormat="1" spans="1:7 16379:16384">
      <c r="A346" s="7">
        <v>344</v>
      </c>
      <c r="B346" s="7" t="s">
        <v>132</v>
      </c>
      <c r="C346" s="7" t="s">
        <v>9</v>
      </c>
      <c r="D346" s="7" t="s">
        <v>38</v>
      </c>
      <c r="E346" s="7">
        <v>46</v>
      </c>
      <c r="F346" s="7">
        <v>2</v>
      </c>
      <c r="G346" s="7">
        <f t="shared" si="5"/>
        <v>92</v>
      </c>
      <c r="XEY346" s="4"/>
      <c r="XEZ346" s="4"/>
      <c r="XFA346" s="4"/>
      <c r="XFB346" s="4"/>
      <c r="XFC346" s="4"/>
      <c r="XFD346" s="4"/>
    </row>
    <row r="347" s="1" customFormat="1" spans="1:7 16379:16384">
      <c r="A347" s="7">
        <v>345</v>
      </c>
      <c r="B347" s="7" t="s">
        <v>91</v>
      </c>
      <c r="C347" s="7" t="s">
        <v>9</v>
      </c>
      <c r="D347" s="7" t="s">
        <v>10</v>
      </c>
      <c r="E347" s="7">
        <v>57</v>
      </c>
      <c r="F347" s="7">
        <v>3</v>
      </c>
      <c r="G347" s="7">
        <f t="shared" si="5"/>
        <v>171</v>
      </c>
      <c r="XEY347" s="4"/>
      <c r="XEZ347" s="4"/>
      <c r="XFA347" s="4"/>
      <c r="XFB347" s="4"/>
      <c r="XFC347" s="4"/>
      <c r="XFD347" s="4"/>
    </row>
    <row r="348" s="1" customFormat="1" spans="1:7 16379:16384">
      <c r="A348" s="7">
        <v>346</v>
      </c>
      <c r="B348" s="7" t="s">
        <v>22</v>
      </c>
      <c r="C348" s="7" t="s">
        <v>9</v>
      </c>
      <c r="D348" s="7" t="s">
        <v>10</v>
      </c>
      <c r="E348" s="7">
        <v>33</v>
      </c>
      <c r="F348" s="7">
        <v>6</v>
      </c>
      <c r="G348" s="7">
        <f t="shared" si="5"/>
        <v>198</v>
      </c>
      <c r="XEY348" s="4"/>
      <c r="XEZ348" s="4"/>
      <c r="XFA348" s="4"/>
      <c r="XFB348" s="4"/>
      <c r="XFC348" s="4"/>
      <c r="XFD348" s="4"/>
    </row>
    <row r="349" s="1" customFormat="1" spans="1:7 16379:16384">
      <c r="A349" s="7">
        <v>347</v>
      </c>
      <c r="B349" s="7" t="s">
        <v>28</v>
      </c>
      <c r="C349" s="7" t="s">
        <v>9</v>
      </c>
      <c r="D349" s="7" t="s">
        <v>68</v>
      </c>
      <c r="E349" s="7">
        <v>1</v>
      </c>
      <c r="F349" s="7">
        <v>8</v>
      </c>
      <c r="G349" s="7">
        <f t="shared" si="5"/>
        <v>8</v>
      </c>
      <c r="XEY349" s="4"/>
      <c r="XEZ349" s="4"/>
      <c r="XFA349" s="4"/>
      <c r="XFB349" s="4"/>
      <c r="XFC349" s="4"/>
      <c r="XFD349" s="4"/>
    </row>
    <row r="350" s="1" customFormat="1" spans="1:7 16379:16384">
      <c r="A350" s="6">
        <v>348</v>
      </c>
      <c r="B350" s="7" t="s">
        <v>29</v>
      </c>
      <c r="C350" s="7" t="s">
        <v>9</v>
      </c>
      <c r="D350" s="7" t="s">
        <v>10</v>
      </c>
      <c r="E350" s="7">
        <v>25</v>
      </c>
      <c r="F350" s="7">
        <v>6</v>
      </c>
      <c r="G350" s="7">
        <f t="shared" si="5"/>
        <v>150</v>
      </c>
      <c r="XEY350" s="4"/>
      <c r="XEZ350" s="4"/>
      <c r="XFA350" s="4"/>
      <c r="XFB350" s="4"/>
      <c r="XFC350" s="4"/>
      <c r="XFD350" s="4"/>
    </row>
    <row r="351" s="1" customFormat="1" spans="1:7 16379:16384">
      <c r="A351" s="7">
        <v>349</v>
      </c>
      <c r="B351" s="7" t="s">
        <v>30</v>
      </c>
      <c r="C351" s="7" t="s">
        <v>9</v>
      </c>
      <c r="D351" s="7" t="s">
        <v>10</v>
      </c>
      <c r="E351" s="7">
        <v>16</v>
      </c>
      <c r="F351" s="7">
        <v>2</v>
      </c>
      <c r="G351" s="7">
        <f t="shared" si="5"/>
        <v>32</v>
      </c>
      <c r="XEY351" s="4"/>
      <c r="XEZ351" s="4"/>
      <c r="XFA351" s="4"/>
      <c r="XFB351" s="4"/>
      <c r="XFC351" s="4"/>
      <c r="XFD351" s="4"/>
    </row>
    <row r="352" s="1" customFormat="1" spans="1:7 16379:16384">
      <c r="A352" s="6">
        <v>350</v>
      </c>
      <c r="B352" s="7" t="s">
        <v>133</v>
      </c>
      <c r="C352" s="7" t="s">
        <v>9</v>
      </c>
      <c r="D352" s="7" t="s">
        <v>38</v>
      </c>
      <c r="E352" s="7">
        <v>15</v>
      </c>
      <c r="F352" s="7">
        <v>3</v>
      </c>
      <c r="G352" s="7">
        <f t="shared" si="5"/>
        <v>45</v>
      </c>
      <c r="XEY352" s="4"/>
      <c r="XEZ352" s="4"/>
      <c r="XFA352" s="4"/>
      <c r="XFB352" s="4"/>
      <c r="XFC352" s="4"/>
      <c r="XFD352" s="4"/>
    </row>
    <row r="353" s="1" customFormat="1" spans="1:7 16379:16384">
      <c r="A353" s="7">
        <v>351</v>
      </c>
      <c r="B353" s="7" t="s">
        <v>134</v>
      </c>
      <c r="C353" s="7" t="s">
        <v>9</v>
      </c>
      <c r="D353" s="7" t="s">
        <v>10</v>
      </c>
      <c r="E353" s="7">
        <v>2</v>
      </c>
      <c r="F353" s="7">
        <v>3</v>
      </c>
      <c r="G353" s="7">
        <f t="shared" si="5"/>
        <v>6</v>
      </c>
      <c r="XEY353" s="4"/>
      <c r="XEZ353" s="4"/>
      <c r="XFA353" s="4"/>
      <c r="XFB353" s="4"/>
      <c r="XFC353" s="4"/>
      <c r="XFD353" s="4"/>
    </row>
    <row r="354" s="1" customFormat="1" spans="1:7 16379:16384">
      <c r="A354" s="6">
        <v>352</v>
      </c>
      <c r="B354" s="7" t="s">
        <v>135</v>
      </c>
      <c r="C354" s="7" t="s">
        <v>9</v>
      </c>
      <c r="D354" s="7" t="s">
        <v>10</v>
      </c>
      <c r="E354" s="7">
        <v>2</v>
      </c>
      <c r="F354" s="7">
        <v>2</v>
      </c>
      <c r="G354" s="7">
        <f t="shared" si="5"/>
        <v>4</v>
      </c>
      <c r="XEY354" s="4"/>
      <c r="XEZ354" s="4"/>
      <c r="XFA354" s="4"/>
      <c r="XFB354" s="4"/>
      <c r="XFC354" s="4"/>
      <c r="XFD354" s="4"/>
    </row>
    <row r="355" s="1" customFormat="1" spans="1:7 16379:16384">
      <c r="A355" s="7">
        <v>353</v>
      </c>
      <c r="B355" s="7" t="s">
        <v>136</v>
      </c>
      <c r="C355" s="7" t="s">
        <v>9</v>
      </c>
      <c r="D355" s="7" t="s">
        <v>10</v>
      </c>
      <c r="E355" s="7">
        <v>2</v>
      </c>
      <c r="F355" s="7">
        <v>5</v>
      </c>
      <c r="G355" s="7">
        <f t="shared" si="5"/>
        <v>10</v>
      </c>
      <c r="XEY355" s="4"/>
      <c r="XEZ355" s="4"/>
      <c r="XFA355" s="4"/>
      <c r="XFB355" s="4"/>
      <c r="XFC355" s="4"/>
      <c r="XFD355" s="4"/>
    </row>
    <row r="356" s="1" customFormat="1" spans="1:7 16379:16384">
      <c r="A356" s="6">
        <v>354</v>
      </c>
      <c r="B356" s="7" t="s">
        <v>137</v>
      </c>
      <c r="C356" s="7" t="s">
        <v>9</v>
      </c>
      <c r="D356" s="7" t="s">
        <v>138</v>
      </c>
      <c r="E356" s="7">
        <v>90</v>
      </c>
      <c r="F356" s="7">
        <v>3</v>
      </c>
      <c r="G356" s="7">
        <f t="shared" si="5"/>
        <v>270</v>
      </c>
      <c r="XEY356" s="4"/>
      <c r="XEZ356" s="4"/>
      <c r="XFA356" s="4"/>
      <c r="XFB356" s="4"/>
      <c r="XFC356" s="4"/>
      <c r="XFD356" s="4"/>
    </row>
    <row r="357" s="1" customFormat="1" spans="1:7 16379:16384">
      <c r="A357" s="7">
        <v>355</v>
      </c>
      <c r="B357" s="7" t="s">
        <v>139</v>
      </c>
      <c r="C357" s="7" t="s">
        <v>9</v>
      </c>
      <c r="D357" s="7" t="s">
        <v>10</v>
      </c>
      <c r="E357" s="7">
        <v>12</v>
      </c>
      <c r="F357" s="7">
        <v>3</v>
      </c>
      <c r="G357" s="7">
        <f t="shared" si="5"/>
        <v>36</v>
      </c>
      <c r="XEY357" s="4"/>
      <c r="XEZ357" s="4"/>
      <c r="XFA357" s="4"/>
      <c r="XFB357" s="4"/>
      <c r="XFC357" s="4"/>
      <c r="XFD357" s="4"/>
    </row>
    <row r="358" s="1" customFormat="1" spans="1:7 16379:16384">
      <c r="A358" s="6">
        <v>356</v>
      </c>
      <c r="B358" s="7" t="s">
        <v>16</v>
      </c>
      <c r="C358" s="7" t="s">
        <v>9</v>
      </c>
      <c r="D358" s="7" t="s">
        <v>10</v>
      </c>
      <c r="E358" s="7">
        <v>6</v>
      </c>
      <c r="F358" s="7">
        <v>5</v>
      </c>
      <c r="G358" s="7">
        <f t="shared" si="5"/>
        <v>30</v>
      </c>
      <c r="XEY358" s="4"/>
      <c r="XEZ358" s="4"/>
      <c r="XFA358" s="4"/>
      <c r="XFB358" s="4"/>
      <c r="XFC358" s="4"/>
      <c r="XFD358" s="4"/>
    </row>
    <row r="359" s="1" customFormat="1" spans="1:7 16379:16384">
      <c r="A359" s="7">
        <v>357</v>
      </c>
      <c r="B359" s="7" t="s">
        <v>15</v>
      </c>
      <c r="C359" s="7" t="s">
        <v>9</v>
      </c>
      <c r="D359" s="7" t="s">
        <v>68</v>
      </c>
      <c r="E359" s="7">
        <v>3</v>
      </c>
      <c r="F359" s="7">
        <v>17</v>
      </c>
      <c r="G359" s="7">
        <f t="shared" si="5"/>
        <v>51</v>
      </c>
      <c r="XEY359" s="4"/>
      <c r="XEZ359" s="4"/>
      <c r="XFA359" s="4"/>
      <c r="XFB359" s="4"/>
      <c r="XFC359" s="4"/>
      <c r="XFD359" s="4"/>
    </row>
    <row r="360" s="1" customFormat="1" spans="1:7 16379:16384">
      <c r="A360" s="6">
        <v>358</v>
      </c>
      <c r="B360" s="7" t="s">
        <v>140</v>
      </c>
      <c r="C360" s="7" t="s">
        <v>9</v>
      </c>
      <c r="D360" s="7" t="s">
        <v>141</v>
      </c>
      <c r="E360" s="7">
        <v>1</v>
      </c>
      <c r="F360" s="7">
        <v>24</v>
      </c>
      <c r="G360" s="7">
        <f t="shared" si="5"/>
        <v>24</v>
      </c>
      <c r="XEY360" s="4"/>
      <c r="XEZ360" s="4"/>
      <c r="XFA360" s="4"/>
      <c r="XFB360" s="4"/>
      <c r="XFC360" s="4"/>
      <c r="XFD360" s="4"/>
    </row>
    <row r="361" s="1" customFormat="1" spans="1:7 16379:16384">
      <c r="A361" s="7">
        <v>359</v>
      </c>
      <c r="B361" s="7" t="s">
        <v>14</v>
      </c>
      <c r="C361" s="7" t="s">
        <v>9</v>
      </c>
      <c r="D361" s="7" t="s">
        <v>68</v>
      </c>
      <c r="E361" s="7">
        <v>3</v>
      </c>
      <c r="F361" s="7">
        <v>45</v>
      </c>
      <c r="G361" s="7">
        <f t="shared" si="5"/>
        <v>135</v>
      </c>
      <c r="XEY361" s="4"/>
      <c r="XEZ361" s="4"/>
      <c r="XFA361" s="4"/>
      <c r="XFB361" s="4"/>
      <c r="XFC361" s="4"/>
      <c r="XFD361" s="4"/>
    </row>
    <row r="362" s="1" customFormat="1" spans="1:7 16379:16384">
      <c r="A362" s="6">
        <v>360</v>
      </c>
      <c r="B362" s="7" t="s">
        <v>142</v>
      </c>
      <c r="C362" s="7" t="s">
        <v>9</v>
      </c>
      <c r="D362" s="7" t="s">
        <v>61</v>
      </c>
      <c r="E362" s="7">
        <v>1</v>
      </c>
      <c r="F362" s="7">
        <v>150</v>
      </c>
      <c r="G362" s="7">
        <f t="shared" si="5"/>
        <v>150</v>
      </c>
      <c r="XEY362" s="4"/>
      <c r="XEZ362" s="4"/>
      <c r="XFA362" s="4"/>
      <c r="XFB362" s="4"/>
      <c r="XFC362" s="4"/>
      <c r="XFD362" s="4"/>
    </row>
    <row r="363" s="1" customFormat="1" spans="1:7 16379:16384">
      <c r="A363" s="7">
        <v>361</v>
      </c>
      <c r="B363" s="7" t="s">
        <v>143</v>
      </c>
      <c r="C363" s="7" t="s">
        <v>9</v>
      </c>
      <c r="D363" s="7" t="s">
        <v>10</v>
      </c>
      <c r="E363" s="7">
        <v>8</v>
      </c>
      <c r="F363" s="7">
        <v>32</v>
      </c>
      <c r="G363" s="7">
        <f t="shared" si="5"/>
        <v>256</v>
      </c>
      <c r="XEY363" s="4"/>
      <c r="XEZ363" s="4"/>
      <c r="XFA363" s="4"/>
      <c r="XFB363" s="4"/>
      <c r="XFC363" s="4"/>
      <c r="XFD363" s="4"/>
    </row>
    <row r="364" s="1" customFormat="1" spans="1:7 16379:16384">
      <c r="A364" s="6">
        <v>362</v>
      </c>
      <c r="B364" s="7" t="s">
        <v>144</v>
      </c>
      <c r="C364" s="7" t="s">
        <v>9</v>
      </c>
      <c r="D364" s="7" t="s">
        <v>10</v>
      </c>
      <c r="E364" s="7">
        <v>1</v>
      </c>
      <c r="F364" s="7">
        <v>27</v>
      </c>
      <c r="G364" s="7">
        <f t="shared" si="5"/>
        <v>27</v>
      </c>
      <c r="XEY364" s="4"/>
      <c r="XEZ364" s="4"/>
      <c r="XFA364" s="4"/>
      <c r="XFB364" s="4"/>
      <c r="XFC364" s="4"/>
      <c r="XFD364" s="4"/>
    </row>
    <row r="365" s="1" customFormat="1" spans="1:7 16379:16384">
      <c r="A365" s="7">
        <v>363</v>
      </c>
      <c r="B365" s="7" t="s">
        <v>145</v>
      </c>
      <c r="C365" s="7" t="s">
        <v>9</v>
      </c>
      <c r="D365" s="7" t="s">
        <v>40</v>
      </c>
      <c r="E365" s="7">
        <v>1</v>
      </c>
      <c r="F365" s="7">
        <v>17</v>
      </c>
      <c r="G365" s="7">
        <f t="shared" si="5"/>
        <v>17</v>
      </c>
      <c r="XEY365" s="4"/>
      <c r="XEZ365" s="4"/>
      <c r="XFA365" s="4"/>
      <c r="XFB365" s="4"/>
      <c r="XFC365" s="4"/>
      <c r="XFD365" s="4"/>
    </row>
    <row r="366" s="1" customFormat="1" spans="1:7 16379:16384">
      <c r="A366" s="6">
        <v>364</v>
      </c>
      <c r="B366" s="7" t="s">
        <v>146</v>
      </c>
      <c r="C366" s="7" t="s">
        <v>9</v>
      </c>
      <c r="D366" s="7" t="s">
        <v>40</v>
      </c>
      <c r="E366" s="7">
        <v>1</v>
      </c>
      <c r="F366" s="7">
        <v>14</v>
      </c>
      <c r="G366" s="7">
        <f t="shared" si="5"/>
        <v>14</v>
      </c>
      <c r="XEY366" s="4"/>
      <c r="XEZ366" s="4"/>
      <c r="XFA366" s="4"/>
      <c r="XFB366" s="4"/>
      <c r="XFC366" s="4"/>
      <c r="XFD366" s="4"/>
    </row>
    <row r="367" s="1" customFormat="1" spans="1:7 16379:16384">
      <c r="A367" s="7">
        <v>365</v>
      </c>
      <c r="B367" s="7" t="s">
        <v>147</v>
      </c>
      <c r="C367" s="7" t="s">
        <v>9</v>
      </c>
      <c r="D367" s="7" t="s">
        <v>68</v>
      </c>
      <c r="E367" s="7">
        <v>2</v>
      </c>
      <c r="F367" s="7">
        <v>25</v>
      </c>
      <c r="G367" s="7">
        <f t="shared" si="5"/>
        <v>50</v>
      </c>
      <c r="XEY367" s="4"/>
      <c r="XEZ367" s="4"/>
      <c r="XFA367" s="4"/>
      <c r="XFB367" s="4"/>
      <c r="XFC367" s="4"/>
      <c r="XFD367" s="4"/>
    </row>
    <row r="368" s="1" customFormat="1" spans="1:7 16379:16384">
      <c r="A368" s="6">
        <v>366</v>
      </c>
      <c r="B368" s="7" t="s">
        <v>148</v>
      </c>
      <c r="C368" s="7" t="s">
        <v>9</v>
      </c>
      <c r="D368" s="7" t="s">
        <v>10</v>
      </c>
      <c r="E368" s="7">
        <v>2</v>
      </c>
      <c r="F368" s="7">
        <v>2</v>
      </c>
      <c r="G368" s="7">
        <f t="shared" si="5"/>
        <v>4</v>
      </c>
      <c r="XEY368" s="4"/>
      <c r="XEZ368" s="4"/>
      <c r="XFA368" s="4"/>
      <c r="XFB368" s="4"/>
      <c r="XFC368" s="4"/>
      <c r="XFD368" s="4"/>
    </row>
    <row r="369" s="1" customFormat="1" spans="1:7 16379:16384">
      <c r="A369" s="7">
        <v>367</v>
      </c>
      <c r="B369" s="7" t="s">
        <v>49</v>
      </c>
      <c r="C369" s="7" t="s">
        <v>9</v>
      </c>
      <c r="D369" s="7" t="s">
        <v>10</v>
      </c>
      <c r="E369" s="7">
        <v>4</v>
      </c>
      <c r="F369" s="7">
        <v>6</v>
      </c>
      <c r="G369" s="7">
        <f t="shared" si="5"/>
        <v>24</v>
      </c>
      <c r="XEY369" s="4"/>
      <c r="XEZ369" s="4"/>
      <c r="XFA369" s="4"/>
      <c r="XFB369" s="4"/>
      <c r="XFC369" s="4"/>
      <c r="XFD369" s="4"/>
    </row>
    <row r="370" s="1" customFormat="1" spans="1:7 16379:16384">
      <c r="A370" s="6">
        <v>368</v>
      </c>
      <c r="B370" s="7" t="s">
        <v>149</v>
      </c>
      <c r="C370" s="7" t="s">
        <v>9</v>
      </c>
      <c r="D370" s="7" t="s">
        <v>10</v>
      </c>
      <c r="E370" s="7">
        <v>2</v>
      </c>
      <c r="F370" s="7">
        <v>6</v>
      </c>
      <c r="G370" s="7">
        <f t="shared" si="5"/>
        <v>12</v>
      </c>
      <c r="XEY370" s="4"/>
      <c r="XEZ370" s="4"/>
      <c r="XFA370" s="4"/>
      <c r="XFB370" s="4"/>
      <c r="XFC370" s="4"/>
      <c r="XFD370" s="4"/>
    </row>
    <row r="371" s="1" customFormat="1" spans="1:7 16379:16384">
      <c r="A371" s="7">
        <v>369</v>
      </c>
      <c r="B371" s="7" t="s">
        <v>150</v>
      </c>
      <c r="C371" s="7" t="s">
        <v>9</v>
      </c>
      <c r="D371" s="7" t="s">
        <v>10</v>
      </c>
      <c r="E371" s="7">
        <v>4</v>
      </c>
      <c r="F371" s="7">
        <v>5</v>
      </c>
      <c r="G371" s="7">
        <f t="shared" si="5"/>
        <v>20</v>
      </c>
      <c r="XEY371" s="4"/>
      <c r="XEZ371" s="4"/>
      <c r="XFA371" s="4"/>
      <c r="XFB371" s="4"/>
      <c r="XFC371" s="4"/>
      <c r="XFD371" s="4"/>
    </row>
    <row r="372" s="1" customFormat="1" spans="1:7 16379:16384">
      <c r="A372" s="6">
        <v>370</v>
      </c>
      <c r="B372" s="7" t="s">
        <v>151</v>
      </c>
      <c r="C372" s="7" t="s">
        <v>9</v>
      </c>
      <c r="D372" s="7" t="s">
        <v>10</v>
      </c>
      <c r="E372" s="7">
        <v>4</v>
      </c>
      <c r="F372" s="7">
        <v>5</v>
      </c>
      <c r="G372" s="7">
        <f t="shared" si="5"/>
        <v>20</v>
      </c>
      <c r="XEY372" s="4"/>
      <c r="XEZ372" s="4"/>
      <c r="XFA372" s="4"/>
      <c r="XFB372" s="4"/>
      <c r="XFC372" s="4"/>
      <c r="XFD372" s="4"/>
    </row>
    <row r="373" s="1" customFormat="1" spans="1:7 16379:16384">
      <c r="A373" s="7">
        <v>371</v>
      </c>
      <c r="B373" s="7" t="s">
        <v>152</v>
      </c>
      <c r="C373" s="7" t="s">
        <v>9</v>
      </c>
      <c r="D373" s="7" t="s">
        <v>10</v>
      </c>
      <c r="E373" s="7">
        <v>8</v>
      </c>
      <c r="F373" s="8">
        <v>4</v>
      </c>
      <c r="G373" s="7">
        <f t="shared" si="5"/>
        <v>32</v>
      </c>
      <c r="XEY373" s="4"/>
      <c r="XEZ373" s="4"/>
      <c r="XFA373" s="4"/>
      <c r="XFB373" s="4"/>
      <c r="XFC373" s="4"/>
      <c r="XFD373" s="4"/>
    </row>
    <row r="374" s="1" customFormat="1" spans="1:7 16379:16384">
      <c r="A374" s="6">
        <v>372</v>
      </c>
      <c r="B374" s="7" t="s">
        <v>137</v>
      </c>
      <c r="C374" s="7" t="s">
        <v>9</v>
      </c>
      <c r="D374" s="7" t="s">
        <v>153</v>
      </c>
      <c r="E374" s="7">
        <v>51</v>
      </c>
      <c r="F374" s="7">
        <v>3</v>
      </c>
      <c r="G374" s="7">
        <f t="shared" si="5"/>
        <v>153</v>
      </c>
      <c r="XEY374" s="4"/>
      <c r="XEZ374" s="4"/>
      <c r="XFA374" s="4"/>
      <c r="XFB374" s="4"/>
      <c r="XFC374" s="4"/>
      <c r="XFD374" s="4"/>
    </row>
    <row r="375" s="1" customFormat="1" spans="1:7 16379:16384">
      <c r="A375" s="7">
        <v>373</v>
      </c>
      <c r="B375" s="7" t="s">
        <v>154</v>
      </c>
      <c r="C375" s="7" t="s">
        <v>9</v>
      </c>
      <c r="D375" s="7" t="s">
        <v>82</v>
      </c>
      <c r="E375" s="7">
        <v>278</v>
      </c>
      <c r="F375" s="7">
        <v>3</v>
      </c>
      <c r="G375" s="7">
        <f t="shared" si="5"/>
        <v>834</v>
      </c>
      <c r="XEY375" s="4"/>
      <c r="XEZ375" s="4"/>
      <c r="XFA375" s="4"/>
      <c r="XFB375" s="4"/>
      <c r="XFC375" s="4"/>
      <c r="XFD375" s="4"/>
    </row>
    <row r="376" s="1" customFormat="1" spans="1:7 16379:16384">
      <c r="A376" s="6">
        <v>374</v>
      </c>
      <c r="B376" s="7" t="s">
        <v>30</v>
      </c>
      <c r="C376" s="7" t="s">
        <v>9</v>
      </c>
      <c r="D376" s="7" t="s">
        <v>82</v>
      </c>
      <c r="E376" s="7">
        <v>13</v>
      </c>
      <c r="F376" s="7">
        <v>2</v>
      </c>
      <c r="G376" s="7">
        <f t="shared" si="5"/>
        <v>26</v>
      </c>
      <c r="XEY376" s="4"/>
      <c r="XEZ376" s="4"/>
      <c r="XFA376" s="4"/>
      <c r="XFB376" s="4"/>
      <c r="XFC376" s="4"/>
      <c r="XFD376" s="4"/>
    </row>
    <row r="377" s="1" customFormat="1" spans="1:7 16379:16384">
      <c r="A377" s="7">
        <v>375</v>
      </c>
      <c r="B377" s="7" t="s">
        <v>32</v>
      </c>
      <c r="C377" s="7" t="s">
        <v>9</v>
      </c>
      <c r="D377" s="7" t="s">
        <v>153</v>
      </c>
      <c r="E377" s="7">
        <v>370</v>
      </c>
      <c r="F377" s="7">
        <v>3</v>
      </c>
      <c r="G377" s="7">
        <f t="shared" si="5"/>
        <v>1110</v>
      </c>
      <c r="XEY377" s="4"/>
      <c r="XEZ377" s="4"/>
      <c r="XFA377" s="4"/>
      <c r="XFB377" s="4"/>
      <c r="XFC377" s="4"/>
      <c r="XFD377" s="4"/>
    </row>
    <row r="378" s="1" customFormat="1" spans="1:7 16379:16384">
      <c r="A378" s="6">
        <v>376</v>
      </c>
      <c r="B378" s="7" t="s">
        <v>155</v>
      </c>
      <c r="C378" s="7" t="s">
        <v>9</v>
      </c>
      <c r="D378" s="7" t="s">
        <v>10</v>
      </c>
      <c r="E378" s="7">
        <v>174</v>
      </c>
      <c r="F378" s="7">
        <v>6</v>
      </c>
      <c r="G378" s="7">
        <f t="shared" si="5"/>
        <v>1044</v>
      </c>
      <c r="XEY378" s="4"/>
      <c r="XEZ378" s="4"/>
      <c r="XFA378" s="4"/>
      <c r="XFB378" s="4"/>
      <c r="XFC378" s="4"/>
      <c r="XFD378" s="4"/>
    </row>
    <row r="379" s="1" customFormat="1" spans="1:7 16379:16384">
      <c r="A379" s="7">
        <v>377</v>
      </c>
      <c r="B379" s="7" t="s">
        <v>22</v>
      </c>
      <c r="C379" s="7" t="s">
        <v>9</v>
      </c>
      <c r="D379" s="7" t="s">
        <v>10</v>
      </c>
      <c r="E379" s="7">
        <v>20</v>
      </c>
      <c r="F379" s="7">
        <v>6</v>
      </c>
      <c r="G379" s="7">
        <f t="shared" si="5"/>
        <v>120</v>
      </c>
      <c r="XEY379" s="4"/>
      <c r="XEZ379" s="4"/>
      <c r="XFA379" s="4"/>
      <c r="XFB379" s="4"/>
      <c r="XFC379" s="4"/>
      <c r="XFD379" s="4"/>
    </row>
    <row r="380" s="1" customFormat="1" spans="1:7 16379:16384">
      <c r="A380" s="6">
        <v>378</v>
      </c>
      <c r="B380" s="7" t="s">
        <v>131</v>
      </c>
      <c r="C380" s="7" t="s">
        <v>9</v>
      </c>
      <c r="D380" s="7" t="s">
        <v>10</v>
      </c>
      <c r="E380" s="7">
        <v>31</v>
      </c>
      <c r="F380" s="7">
        <v>2</v>
      </c>
      <c r="G380" s="7">
        <f t="shared" si="5"/>
        <v>62</v>
      </c>
      <c r="XEY380" s="4"/>
      <c r="XEZ380" s="4"/>
      <c r="XFA380" s="4"/>
      <c r="XFB380" s="4"/>
      <c r="XFC380" s="4"/>
      <c r="XFD380" s="4"/>
    </row>
    <row r="381" s="1" customFormat="1" spans="1:7 16379:16384">
      <c r="A381" s="7">
        <v>379</v>
      </c>
      <c r="B381" s="7" t="s">
        <v>134</v>
      </c>
      <c r="C381" s="7" t="s">
        <v>9</v>
      </c>
      <c r="D381" s="7" t="s">
        <v>10</v>
      </c>
      <c r="E381" s="7">
        <v>2</v>
      </c>
      <c r="F381" s="7">
        <v>3</v>
      </c>
      <c r="G381" s="7">
        <f t="shared" si="5"/>
        <v>6</v>
      </c>
      <c r="XEY381" s="4"/>
      <c r="XEZ381" s="4"/>
      <c r="XFA381" s="4"/>
      <c r="XFB381" s="4"/>
      <c r="XFC381" s="4"/>
      <c r="XFD381" s="4"/>
    </row>
    <row r="382" s="1" customFormat="1" spans="1:7 16379:16384">
      <c r="A382" s="6">
        <v>380</v>
      </c>
      <c r="B382" s="7" t="s">
        <v>156</v>
      </c>
      <c r="C382" s="7" t="s">
        <v>9</v>
      </c>
      <c r="D382" s="7" t="s">
        <v>10</v>
      </c>
      <c r="E382" s="7">
        <v>2</v>
      </c>
      <c r="F382" s="8">
        <v>2</v>
      </c>
      <c r="G382" s="7">
        <f t="shared" si="5"/>
        <v>4</v>
      </c>
      <c r="XEY382" s="4"/>
      <c r="XEZ382" s="4"/>
      <c r="XFA382" s="4"/>
      <c r="XFB382" s="4"/>
      <c r="XFC382" s="4"/>
      <c r="XFD382" s="4"/>
    </row>
    <row r="383" s="1" customFormat="1" spans="1:7 16379:16384">
      <c r="A383" s="7">
        <v>381</v>
      </c>
      <c r="B383" s="7" t="s">
        <v>24</v>
      </c>
      <c r="C383" s="7" t="s">
        <v>9</v>
      </c>
      <c r="D383" s="7" t="s">
        <v>10</v>
      </c>
      <c r="E383" s="7">
        <v>2</v>
      </c>
      <c r="F383" s="7">
        <v>11</v>
      </c>
      <c r="G383" s="7">
        <f t="shared" si="5"/>
        <v>22</v>
      </c>
      <c r="XEY383" s="4"/>
      <c r="XEZ383" s="4"/>
      <c r="XFA383" s="4"/>
      <c r="XFB383" s="4"/>
      <c r="XFC383" s="4"/>
      <c r="XFD383" s="4"/>
    </row>
    <row r="384" s="1" customFormat="1" spans="1:7 16379:16384">
      <c r="A384" s="6">
        <v>382</v>
      </c>
      <c r="B384" s="7" t="s">
        <v>157</v>
      </c>
      <c r="C384" s="7" t="s">
        <v>9</v>
      </c>
      <c r="D384" s="7" t="s">
        <v>10</v>
      </c>
      <c r="E384" s="7">
        <v>7</v>
      </c>
      <c r="F384" s="8">
        <v>16</v>
      </c>
      <c r="G384" s="7">
        <f t="shared" si="5"/>
        <v>112</v>
      </c>
      <c r="XEY384" s="4"/>
      <c r="XEZ384" s="4"/>
      <c r="XFA384" s="4"/>
      <c r="XFB384" s="4"/>
      <c r="XFC384" s="4"/>
      <c r="XFD384" s="4"/>
    </row>
    <row r="385" s="1" customFormat="1" spans="1:7 16379:16384">
      <c r="A385" s="7">
        <v>383</v>
      </c>
      <c r="B385" s="7" t="s">
        <v>20</v>
      </c>
      <c r="C385" s="7" t="s">
        <v>9</v>
      </c>
      <c r="D385" s="7" t="s">
        <v>10</v>
      </c>
      <c r="E385" s="7">
        <v>6</v>
      </c>
      <c r="F385" s="7">
        <v>2</v>
      </c>
      <c r="G385" s="7">
        <f t="shared" si="5"/>
        <v>12</v>
      </c>
      <c r="XEY385" s="4"/>
      <c r="XEZ385" s="4"/>
      <c r="XFA385" s="4"/>
      <c r="XFB385" s="4"/>
      <c r="XFC385" s="4"/>
      <c r="XFD385" s="4"/>
    </row>
    <row r="386" s="1" customFormat="1" spans="1:7 16379:16384">
      <c r="A386" s="6">
        <v>384</v>
      </c>
      <c r="B386" s="7" t="s">
        <v>8</v>
      </c>
      <c r="C386" s="7" t="s">
        <v>9</v>
      </c>
      <c r="D386" s="7" t="s">
        <v>10</v>
      </c>
      <c r="E386" s="7">
        <v>8</v>
      </c>
      <c r="F386" s="7">
        <v>5</v>
      </c>
      <c r="G386" s="7">
        <f t="shared" si="5"/>
        <v>40</v>
      </c>
      <c r="XEY386" s="4"/>
      <c r="XEZ386" s="4"/>
      <c r="XFA386" s="4"/>
      <c r="XFB386" s="4"/>
      <c r="XFC386" s="4"/>
      <c r="XFD386" s="4"/>
    </row>
    <row r="387" s="1" customFormat="1" spans="1:7 16379:16384">
      <c r="A387" s="7">
        <v>385</v>
      </c>
      <c r="B387" s="7" t="s">
        <v>91</v>
      </c>
      <c r="C387" s="7" t="s">
        <v>9</v>
      </c>
      <c r="D387" s="7" t="s">
        <v>10</v>
      </c>
      <c r="E387" s="7">
        <v>36</v>
      </c>
      <c r="F387" s="7">
        <v>3</v>
      </c>
      <c r="G387" s="7">
        <f t="shared" ref="G387:G417" si="6">F387*E387</f>
        <v>108</v>
      </c>
      <c r="XEY387" s="4"/>
      <c r="XEZ387" s="4"/>
      <c r="XFA387" s="4"/>
      <c r="XFB387" s="4"/>
      <c r="XFC387" s="4"/>
      <c r="XFD387" s="4"/>
    </row>
    <row r="388" s="1" customFormat="1" spans="1:7 16379:16384">
      <c r="A388" s="6">
        <v>386</v>
      </c>
      <c r="B388" s="7" t="s">
        <v>139</v>
      </c>
      <c r="C388" s="7" t="s">
        <v>9</v>
      </c>
      <c r="D388" s="7" t="s">
        <v>10</v>
      </c>
      <c r="E388" s="7">
        <v>28</v>
      </c>
      <c r="F388" s="7">
        <v>3</v>
      </c>
      <c r="G388" s="7">
        <f t="shared" si="6"/>
        <v>84</v>
      </c>
      <c r="XEY388" s="4"/>
      <c r="XEZ388" s="4"/>
      <c r="XFA388" s="4"/>
      <c r="XFB388" s="4"/>
      <c r="XFC388" s="4"/>
      <c r="XFD388" s="4"/>
    </row>
    <row r="389" s="1" customFormat="1" spans="1:7 16379:16384">
      <c r="A389" s="7">
        <v>387</v>
      </c>
      <c r="B389" s="7" t="s">
        <v>158</v>
      </c>
      <c r="C389" s="7" t="s">
        <v>9</v>
      </c>
      <c r="D389" s="7" t="s">
        <v>82</v>
      </c>
      <c r="E389" s="7">
        <v>2</v>
      </c>
      <c r="F389" s="7">
        <v>3</v>
      </c>
      <c r="G389" s="7">
        <f t="shared" si="6"/>
        <v>6</v>
      </c>
      <c r="XEY389" s="4"/>
      <c r="XEZ389" s="4"/>
      <c r="XFA389" s="4"/>
      <c r="XFB389" s="4"/>
      <c r="XFC389" s="4"/>
      <c r="XFD389" s="4"/>
    </row>
    <row r="390" s="1" customFormat="1" spans="1:7 16379:16384">
      <c r="A390" s="6">
        <v>388</v>
      </c>
      <c r="B390" s="7" t="s">
        <v>19</v>
      </c>
      <c r="C390" s="7" t="s">
        <v>9</v>
      </c>
      <c r="D390" s="7" t="s">
        <v>10</v>
      </c>
      <c r="E390" s="7">
        <v>197</v>
      </c>
      <c r="F390" s="7">
        <v>2</v>
      </c>
      <c r="G390" s="7">
        <f t="shared" si="6"/>
        <v>394</v>
      </c>
      <c r="XEY390" s="4"/>
      <c r="XEZ390" s="4"/>
      <c r="XFA390" s="4"/>
      <c r="XFB390" s="4"/>
      <c r="XFC390" s="4"/>
      <c r="XFD390" s="4"/>
    </row>
    <row r="391" s="1" customFormat="1" spans="1:7 16379:16384">
      <c r="A391" s="7">
        <v>389</v>
      </c>
      <c r="B391" s="7" t="s">
        <v>28</v>
      </c>
      <c r="C391" s="7" t="s">
        <v>9</v>
      </c>
      <c r="D391" s="7" t="s">
        <v>68</v>
      </c>
      <c r="E391" s="7">
        <v>1</v>
      </c>
      <c r="F391" s="7">
        <v>8</v>
      </c>
      <c r="G391" s="7">
        <f t="shared" si="6"/>
        <v>8</v>
      </c>
      <c r="XEY391" s="4"/>
      <c r="XEZ391" s="4"/>
      <c r="XFA391" s="4"/>
      <c r="XFB391" s="4"/>
      <c r="XFC391" s="4"/>
      <c r="XFD391" s="4"/>
    </row>
    <row r="392" s="1" customFormat="1" spans="1:7 16379:16384">
      <c r="A392" s="6">
        <v>390</v>
      </c>
      <c r="B392" s="7" t="s">
        <v>142</v>
      </c>
      <c r="C392" s="7" t="s">
        <v>9</v>
      </c>
      <c r="D392" s="7" t="s">
        <v>61</v>
      </c>
      <c r="E392" s="7">
        <v>2</v>
      </c>
      <c r="F392" s="8">
        <v>150</v>
      </c>
      <c r="G392" s="7">
        <f t="shared" si="6"/>
        <v>300</v>
      </c>
      <c r="XEY392" s="4"/>
      <c r="XEZ392" s="4"/>
      <c r="XFA392" s="4"/>
      <c r="XFB392" s="4"/>
      <c r="XFC392" s="4"/>
      <c r="XFD392" s="4"/>
    </row>
    <row r="393" s="1" customFormat="1" spans="1:7 16379:16384">
      <c r="A393" s="7">
        <v>391</v>
      </c>
      <c r="B393" s="7" t="s">
        <v>63</v>
      </c>
      <c r="C393" s="7" t="s">
        <v>9</v>
      </c>
      <c r="D393" s="7" t="s">
        <v>10</v>
      </c>
      <c r="E393" s="7">
        <v>22</v>
      </c>
      <c r="F393" s="7">
        <v>5</v>
      </c>
      <c r="G393" s="7">
        <f t="shared" si="6"/>
        <v>110</v>
      </c>
      <c r="XEY393" s="4"/>
      <c r="XEZ393" s="4"/>
      <c r="XFA393" s="4"/>
      <c r="XFB393" s="4"/>
      <c r="XFC393" s="4"/>
      <c r="XFD393" s="4"/>
    </row>
    <row r="394" s="1" customFormat="1" spans="1:7 16379:16384">
      <c r="A394" s="6">
        <v>392</v>
      </c>
      <c r="B394" s="7" t="s">
        <v>159</v>
      </c>
      <c r="C394" s="7" t="s">
        <v>9</v>
      </c>
      <c r="D394" s="7" t="s">
        <v>10</v>
      </c>
      <c r="E394" s="7">
        <v>3</v>
      </c>
      <c r="F394" s="8">
        <v>5</v>
      </c>
      <c r="G394" s="7">
        <f t="shared" si="6"/>
        <v>15</v>
      </c>
      <c r="XEY394" s="4"/>
      <c r="XEZ394" s="4"/>
      <c r="XFA394" s="4"/>
      <c r="XFB394" s="4"/>
      <c r="XFC394" s="4"/>
      <c r="XFD394" s="4"/>
    </row>
    <row r="395" s="1" customFormat="1" spans="1:7 16379:16384">
      <c r="A395" s="7">
        <v>393</v>
      </c>
      <c r="B395" s="7" t="s">
        <v>160</v>
      </c>
      <c r="C395" s="7" t="s">
        <v>9</v>
      </c>
      <c r="D395" s="7" t="s">
        <v>161</v>
      </c>
      <c r="E395" s="7">
        <v>1</v>
      </c>
      <c r="F395" s="8">
        <v>80</v>
      </c>
      <c r="G395" s="7">
        <f t="shared" si="6"/>
        <v>80</v>
      </c>
      <c r="XEY395" s="4"/>
      <c r="XEZ395" s="4"/>
      <c r="XFA395" s="4"/>
      <c r="XFB395" s="4"/>
      <c r="XFC395" s="4"/>
      <c r="XFD395" s="4"/>
    </row>
    <row r="396" s="1" customFormat="1" spans="1:7 16379:16384">
      <c r="A396" s="6">
        <v>394</v>
      </c>
      <c r="B396" s="7" t="s">
        <v>133</v>
      </c>
      <c r="C396" s="7" t="s">
        <v>9</v>
      </c>
      <c r="D396" s="7" t="s">
        <v>38</v>
      </c>
      <c r="E396" s="7">
        <v>10</v>
      </c>
      <c r="F396" s="7">
        <v>3</v>
      </c>
      <c r="G396" s="7">
        <f t="shared" si="6"/>
        <v>30</v>
      </c>
      <c r="XEY396" s="4"/>
      <c r="XEZ396" s="4"/>
      <c r="XFA396" s="4"/>
      <c r="XFB396" s="4"/>
      <c r="XFC396" s="4"/>
      <c r="XFD396" s="4"/>
    </row>
    <row r="397" s="1" customFormat="1" spans="1:7 16379:16384">
      <c r="A397" s="7">
        <v>395</v>
      </c>
      <c r="B397" s="7" t="s">
        <v>162</v>
      </c>
      <c r="C397" s="7" t="s">
        <v>9</v>
      </c>
      <c r="D397" s="7" t="s">
        <v>10</v>
      </c>
      <c r="E397" s="7">
        <v>5</v>
      </c>
      <c r="F397" s="7">
        <v>5</v>
      </c>
      <c r="G397" s="7">
        <f t="shared" si="6"/>
        <v>25</v>
      </c>
      <c r="XEY397" s="4"/>
      <c r="XEZ397" s="4"/>
      <c r="XFA397" s="4"/>
      <c r="XFB397" s="4"/>
      <c r="XFC397" s="4"/>
      <c r="XFD397" s="4"/>
    </row>
    <row r="398" s="1" customFormat="1" spans="1:7 16379:16384">
      <c r="A398" s="6">
        <v>396</v>
      </c>
      <c r="B398" s="7" t="s">
        <v>163</v>
      </c>
      <c r="C398" s="7" t="s">
        <v>9</v>
      </c>
      <c r="D398" s="7" t="s">
        <v>10</v>
      </c>
      <c r="E398" s="7">
        <v>1</v>
      </c>
      <c r="F398" s="8">
        <v>10</v>
      </c>
      <c r="G398" s="7">
        <f t="shared" si="6"/>
        <v>10</v>
      </c>
      <c r="XEY398" s="4"/>
      <c r="XEZ398" s="4"/>
      <c r="XFA398" s="4"/>
      <c r="XFB398" s="4"/>
      <c r="XFC398" s="4"/>
      <c r="XFD398" s="4"/>
    </row>
    <row r="399" s="1" customFormat="1" spans="1:7 16379:16384">
      <c r="A399" s="7">
        <v>397</v>
      </c>
      <c r="B399" s="7" t="s">
        <v>46</v>
      </c>
      <c r="C399" s="7" t="s">
        <v>9</v>
      </c>
      <c r="D399" s="7" t="s">
        <v>38</v>
      </c>
      <c r="E399" s="7">
        <v>4</v>
      </c>
      <c r="F399" s="8">
        <v>45</v>
      </c>
      <c r="G399" s="7">
        <f t="shared" si="6"/>
        <v>180</v>
      </c>
      <c r="XEY399" s="4"/>
      <c r="XEZ399" s="4"/>
      <c r="XFA399" s="4"/>
      <c r="XFB399" s="4"/>
      <c r="XFC399" s="4"/>
      <c r="XFD399" s="4"/>
    </row>
    <row r="400" s="1" customFormat="1" spans="1:7 16379:16384">
      <c r="A400" s="6">
        <v>398</v>
      </c>
      <c r="B400" s="7" t="s">
        <v>44</v>
      </c>
      <c r="C400" s="7" t="s">
        <v>9</v>
      </c>
      <c r="D400" s="7" t="s">
        <v>10</v>
      </c>
      <c r="E400" s="7">
        <v>4</v>
      </c>
      <c r="F400" s="7">
        <v>2</v>
      </c>
      <c r="G400" s="7">
        <f t="shared" si="6"/>
        <v>8</v>
      </c>
      <c r="XEY400" s="4"/>
      <c r="XEZ400" s="4"/>
      <c r="XFA400" s="4"/>
      <c r="XFB400" s="4"/>
      <c r="XFC400" s="4"/>
      <c r="XFD400" s="4"/>
    </row>
    <row r="401" s="1" customFormat="1" spans="1:7 16379:16384">
      <c r="A401" s="7">
        <v>399</v>
      </c>
      <c r="B401" s="7" t="s">
        <v>45</v>
      </c>
      <c r="C401" s="7" t="s">
        <v>9</v>
      </c>
      <c r="D401" s="7" t="s">
        <v>10</v>
      </c>
      <c r="E401" s="7">
        <v>7</v>
      </c>
      <c r="F401" s="7">
        <v>2</v>
      </c>
      <c r="G401" s="7">
        <f t="shared" si="6"/>
        <v>14</v>
      </c>
      <c r="XEY401" s="4"/>
      <c r="XEZ401" s="4"/>
      <c r="XFA401" s="4"/>
      <c r="XFB401" s="4"/>
      <c r="XFC401" s="4"/>
      <c r="XFD401" s="4"/>
    </row>
    <row r="402" s="1" customFormat="1" spans="1:7 16379:16384">
      <c r="A402" s="6">
        <v>400</v>
      </c>
      <c r="B402" s="7" t="s">
        <v>49</v>
      </c>
      <c r="C402" s="7" t="s">
        <v>9</v>
      </c>
      <c r="D402" s="7" t="s">
        <v>82</v>
      </c>
      <c r="E402" s="7">
        <v>2</v>
      </c>
      <c r="F402" s="7">
        <v>6</v>
      </c>
      <c r="G402" s="7">
        <f t="shared" si="6"/>
        <v>12</v>
      </c>
      <c r="XEY402" s="4"/>
      <c r="XEZ402" s="4"/>
      <c r="XFA402" s="4"/>
      <c r="XFB402" s="4"/>
      <c r="XFC402" s="4"/>
      <c r="XFD402" s="4"/>
    </row>
    <row r="403" s="1" customFormat="1" spans="1:7 16379:16384">
      <c r="A403" s="7">
        <v>401</v>
      </c>
      <c r="B403" s="7" t="s">
        <v>52</v>
      </c>
      <c r="C403" s="7" t="s">
        <v>9</v>
      </c>
      <c r="D403" s="7" t="s">
        <v>10</v>
      </c>
      <c r="E403" s="7">
        <v>1</v>
      </c>
      <c r="F403" s="7">
        <v>5</v>
      </c>
      <c r="G403" s="7">
        <f t="shared" si="6"/>
        <v>5</v>
      </c>
      <c r="XEY403" s="4"/>
      <c r="XEZ403" s="4"/>
      <c r="XFA403" s="4"/>
      <c r="XFB403" s="4"/>
      <c r="XFC403" s="4"/>
      <c r="XFD403" s="4"/>
    </row>
    <row r="404" s="1" customFormat="1" spans="1:7 16379:16384">
      <c r="A404" s="6">
        <v>402</v>
      </c>
      <c r="B404" s="7" t="s">
        <v>164</v>
      </c>
      <c r="C404" s="7" t="s">
        <v>9</v>
      </c>
      <c r="D404" s="7" t="s">
        <v>54</v>
      </c>
      <c r="E404" s="7">
        <v>0.3</v>
      </c>
      <c r="F404" s="8">
        <v>8</v>
      </c>
      <c r="G404" s="7">
        <f t="shared" si="6"/>
        <v>2.4</v>
      </c>
      <c r="XEY404" s="4"/>
      <c r="XEZ404" s="4"/>
      <c r="XFA404" s="4"/>
      <c r="XFB404" s="4"/>
      <c r="XFC404" s="4"/>
      <c r="XFD404" s="4"/>
    </row>
    <row r="405" s="1" customFormat="1" spans="1:7 16379:16384">
      <c r="A405" s="7">
        <v>403</v>
      </c>
      <c r="B405" s="7" t="s">
        <v>165</v>
      </c>
      <c r="C405" s="7" t="s">
        <v>9</v>
      </c>
      <c r="D405" s="7" t="s">
        <v>10</v>
      </c>
      <c r="E405" s="7">
        <v>4</v>
      </c>
      <c r="F405" s="8">
        <v>3</v>
      </c>
      <c r="G405" s="7">
        <f t="shared" si="6"/>
        <v>12</v>
      </c>
      <c r="XEY405" s="4"/>
      <c r="XEZ405" s="4"/>
      <c r="XFA405" s="4"/>
      <c r="XFB405" s="4"/>
      <c r="XFC405" s="4"/>
      <c r="XFD405" s="4"/>
    </row>
    <row r="406" s="1" customFormat="1" spans="1:7 16379:16384">
      <c r="A406" s="6">
        <v>404</v>
      </c>
      <c r="B406" s="7" t="s">
        <v>166</v>
      </c>
      <c r="C406" s="7" t="s">
        <v>9</v>
      </c>
      <c r="D406" s="7" t="s">
        <v>40</v>
      </c>
      <c r="E406" s="7">
        <v>2</v>
      </c>
      <c r="F406" s="8">
        <v>19</v>
      </c>
      <c r="G406" s="7">
        <f t="shared" si="6"/>
        <v>38</v>
      </c>
      <c r="XEY406" s="4"/>
      <c r="XEZ406" s="4"/>
      <c r="XFA406" s="4"/>
      <c r="XFB406" s="4"/>
      <c r="XFC406" s="4"/>
      <c r="XFD406" s="4"/>
    </row>
    <row r="407" s="1" customFormat="1" spans="1:7 16379:16384">
      <c r="A407" s="7">
        <v>405</v>
      </c>
      <c r="B407" s="7" t="s">
        <v>167</v>
      </c>
      <c r="C407" s="7" t="s">
        <v>9</v>
      </c>
      <c r="D407" s="7" t="s">
        <v>40</v>
      </c>
      <c r="E407" s="7">
        <v>1</v>
      </c>
      <c r="F407" s="8">
        <v>16</v>
      </c>
      <c r="G407" s="7">
        <f t="shared" si="6"/>
        <v>16</v>
      </c>
      <c r="XEY407" s="4"/>
      <c r="XEZ407" s="4"/>
      <c r="XFA407" s="4"/>
      <c r="XFB407" s="4"/>
      <c r="XFC407" s="4"/>
      <c r="XFD407" s="4"/>
    </row>
    <row r="408" s="1" customFormat="1" spans="1:7 16379:16384">
      <c r="A408" s="6">
        <v>406</v>
      </c>
      <c r="B408" s="7" t="s">
        <v>168</v>
      </c>
      <c r="C408" s="7" t="s">
        <v>9</v>
      </c>
      <c r="D408" s="7" t="s">
        <v>10</v>
      </c>
      <c r="E408" s="7">
        <v>3</v>
      </c>
      <c r="F408" s="8">
        <v>3</v>
      </c>
      <c r="G408" s="7">
        <f t="shared" si="6"/>
        <v>9</v>
      </c>
      <c r="XEY408" s="4"/>
      <c r="XEZ408" s="4"/>
      <c r="XFA408" s="4"/>
      <c r="XFB408" s="4"/>
      <c r="XFC408" s="4"/>
      <c r="XFD408" s="4"/>
    </row>
    <row r="409" s="1" customFormat="1" spans="1:7 16379:16384">
      <c r="A409" s="7">
        <v>407</v>
      </c>
      <c r="B409" s="7" t="s">
        <v>169</v>
      </c>
      <c r="C409" s="7" t="s">
        <v>9</v>
      </c>
      <c r="D409" s="7" t="s">
        <v>170</v>
      </c>
      <c r="E409" s="7">
        <v>6</v>
      </c>
      <c r="F409" s="8">
        <v>5</v>
      </c>
      <c r="G409" s="7">
        <f t="shared" si="6"/>
        <v>30</v>
      </c>
      <c r="XEY409" s="4"/>
      <c r="XEZ409" s="4"/>
      <c r="XFA409" s="4"/>
      <c r="XFB409" s="4"/>
      <c r="XFC409" s="4"/>
      <c r="XFD409" s="4"/>
    </row>
    <row r="410" s="1" customFormat="1" spans="1:7 16379:16384">
      <c r="A410" s="6">
        <v>408</v>
      </c>
      <c r="B410" s="7" t="s">
        <v>171</v>
      </c>
      <c r="C410" s="7" t="s">
        <v>9</v>
      </c>
      <c r="D410" s="7" t="s">
        <v>10</v>
      </c>
      <c r="E410" s="7">
        <v>95</v>
      </c>
      <c r="F410" s="8">
        <v>2</v>
      </c>
      <c r="G410" s="7">
        <f t="shared" si="6"/>
        <v>190</v>
      </c>
      <c r="XEY410" s="4"/>
      <c r="XEZ410" s="4"/>
      <c r="XFA410" s="4"/>
      <c r="XFB410" s="4"/>
      <c r="XFC410" s="4"/>
      <c r="XFD410" s="4"/>
    </row>
    <row r="411" s="1" customFormat="1" spans="1:7 16379:16384">
      <c r="A411" s="7">
        <v>409</v>
      </c>
      <c r="B411" s="7" t="s">
        <v>172</v>
      </c>
      <c r="C411" s="7" t="s">
        <v>9</v>
      </c>
      <c r="D411" s="7" t="s">
        <v>10</v>
      </c>
      <c r="E411" s="7">
        <v>4</v>
      </c>
      <c r="F411" s="8">
        <v>13</v>
      </c>
      <c r="G411" s="7">
        <f t="shared" si="6"/>
        <v>52</v>
      </c>
      <c r="XEY411" s="4"/>
      <c r="XEZ411" s="4"/>
      <c r="XFA411" s="4"/>
      <c r="XFB411" s="4"/>
      <c r="XFC411" s="4"/>
      <c r="XFD411" s="4"/>
    </row>
    <row r="412" s="1" customFormat="1" spans="1:7 16379:16384">
      <c r="A412" s="6">
        <v>410</v>
      </c>
      <c r="B412" s="7" t="s">
        <v>173</v>
      </c>
      <c r="C412" s="7" t="s">
        <v>9</v>
      </c>
      <c r="D412" s="7" t="s">
        <v>40</v>
      </c>
      <c r="E412" s="7">
        <v>1</v>
      </c>
      <c r="F412" s="8">
        <v>18</v>
      </c>
      <c r="G412" s="7">
        <f t="shared" si="6"/>
        <v>18</v>
      </c>
      <c r="XEY412" s="4"/>
      <c r="XEZ412" s="4"/>
      <c r="XFA412" s="4"/>
      <c r="XFB412" s="4"/>
      <c r="XFC412" s="4"/>
      <c r="XFD412" s="4"/>
    </row>
    <row r="413" s="1" customFormat="1" spans="1:7 16379:16384">
      <c r="A413" s="7">
        <v>411</v>
      </c>
      <c r="B413" s="7" t="s">
        <v>32</v>
      </c>
      <c r="C413" s="7" t="s">
        <v>9</v>
      </c>
      <c r="D413" s="7" t="s">
        <v>153</v>
      </c>
      <c r="E413" s="7">
        <v>302</v>
      </c>
      <c r="F413" s="7">
        <v>3</v>
      </c>
      <c r="G413" s="7">
        <f t="shared" si="6"/>
        <v>906</v>
      </c>
      <c r="XEY413" s="4"/>
      <c r="XEZ413" s="4"/>
      <c r="XFA413" s="4"/>
      <c r="XFB413" s="4"/>
      <c r="XFC413" s="4"/>
      <c r="XFD413" s="4"/>
    </row>
    <row r="414" s="1" customFormat="1" spans="1:7 16379:16384">
      <c r="A414" s="6">
        <v>412</v>
      </c>
      <c r="B414" s="7" t="s">
        <v>174</v>
      </c>
      <c r="C414" s="7" t="s">
        <v>9</v>
      </c>
      <c r="D414" s="7" t="s">
        <v>153</v>
      </c>
      <c r="E414" s="7">
        <v>51</v>
      </c>
      <c r="F414" s="7">
        <v>3</v>
      </c>
      <c r="G414" s="7">
        <f t="shared" si="6"/>
        <v>153</v>
      </c>
      <c r="XEY414" s="4"/>
      <c r="XEZ414" s="4"/>
      <c r="XFA414" s="4"/>
      <c r="XFB414" s="4"/>
      <c r="XFC414" s="4"/>
      <c r="XFD414" s="4"/>
    </row>
    <row r="415" s="1" customFormat="1" spans="1:7 16379:16384">
      <c r="A415" s="7">
        <v>413</v>
      </c>
      <c r="B415" s="7" t="s">
        <v>175</v>
      </c>
      <c r="C415" s="7" t="s">
        <v>9</v>
      </c>
      <c r="D415" s="7" t="s">
        <v>82</v>
      </c>
      <c r="E415" s="7">
        <v>207</v>
      </c>
      <c r="F415" s="8">
        <v>3</v>
      </c>
      <c r="G415" s="7">
        <f t="shared" si="6"/>
        <v>621</v>
      </c>
      <c r="XEY415" s="4"/>
      <c r="XEZ415" s="4"/>
      <c r="XFA415" s="4"/>
      <c r="XFB415" s="4"/>
      <c r="XFC415" s="4"/>
      <c r="XFD415" s="4"/>
    </row>
    <row r="416" s="1" customFormat="1" spans="1:7 16379:16384">
      <c r="A416" s="6">
        <v>414</v>
      </c>
      <c r="B416" s="7" t="s">
        <v>30</v>
      </c>
      <c r="C416" s="7" t="s">
        <v>9</v>
      </c>
      <c r="D416" s="7" t="s">
        <v>82</v>
      </c>
      <c r="E416" s="7">
        <v>60</v>
      </c>
      <c r="F416" s="7">
        <v>2</v>
      </c>
      <c r="G416" s="7">
        <f t="shared" si="6"/>
        <v>120</v>
      </c>
      <c r="XEY416" s="4"/>
      <c r="XEZ416" s="4"/>
      <c r="XFA416" s="4"/>
      <c r="XFB416" s="4"/>
      <c r="XFC416" s="4"/>
      <c r="XFD416" s="4"/>
    </row>
    <row r="417" s="1" customFormat="1" spans="1:7 16379:16384">
      <c r="A417" s="7">
        <v>415</v>
      </c>
      <c r="B417" s="7" t="s">
        <v>133</v>
      </c>
      <c r="C417" s="7" t="s">
        <v>9</v>
      </c>
      <c r="D417" s="7" t="s">
        <v>38</v>
      </c>
      <c r="E417" s="7">
        <v>10</v>
      </c>
      <c r="F417" s="7">
        <v>3</v>
      </c>
      <c r="G417" s="7">
        <f t="shared" si="6"/>
        <v>30</v>
      </c>
      <c r="XEY417" s="4"/>
      <c r="XEZ417" s="4"/>
      <c r="XFA417" s="4"/>
      <c r="XFB417" s="4"/>
      <c r="XFC417" s="4"/>
      <c r="XFD417" s="4"/>
    </row>
    <row r="418" s="1" customFormat="1" spans="1:7 16379:16384">
      <c r="A418" s="6">
        <v>416</v>
      </c>
      <c r="B418" s="7" t="s">
        <v>29</v>
      </c>
      <c r="C418" s="7" t="s">
        <v>9</v>
      </c>
      <c r="D418" s="7" t="s">
        <v>10</v>
      </c>
      <c r="E418" s="7" t="s">
        <v>176</v>
      </c>
      <c r="F418" s="7">
        <v>6</v>
      </c>
      <c r="G418" s="7">
        <f>F418*28</f>
        <v>168</v>
      </c>
      <c r="XEY418" s="4"/>
      <c r="XEZ418" s="4"/>
      <c r="XFA418" s="4"/>
      <c r="XFB418" s="4"/>
      <c r="XFC418" s="4"/>
      <c r="XFD418" s="4"/>
    </row>
    <row r="419" s="1" customFormat="1" spans="1:7 16379:16384">
      <c r="A419" s="7">
        <v>417</v>
      </c>
      <c r="B419" s="7" t="s">
        <v>20</v>
      </c>
      <c r="C419" s="7" t="s">
        <v>9</v>
      </c>
      <c r="D419" s="7" t="s">
        <v>10</v>
      </c>
      <c r="E419" s="7">
        <v>6</v>
      </c>
      <c r="F419" s="7">
        <v>2</v>
      </c>
      <c r="G419" s="7">
        <f t="shared" ref="G419:G482" si="7">F419*E419</f>
        <v>12</v>
      </c>
      <c r="XEY419" s="4"/>
      <c r="XEZ419" s="4"/>
      <c r="XFA419" s="4"/>
      <c r="XFB419" s="4"/>
      <c r="XFC419" s="4"/>
      <c r="XFD419" s="4"/>
    </row>
    <row r="420" s="1" customFormat="1" spans="1:7 16379:16384">
      <c r="A420" s="6">
        <v>418</v>
      </c>
      <c r="B420" s="7" t="s">
        <v>19</v>
      </c>
      <c r="C420" s="7" t="s">
        <v>9</v>
      </c>
      <c r="D420" s="7" t="s">
        <v>10</v>
      </c>
      <c r="E420" s="7">
        <v>270</v>
      </c>
      <c r="F420" s="7">
        <v>2</v>
      </c>
      <c r="G420" s="7">
        <f t="shared" si="7"/>
        <v>540</v>
      </c>
      <c r="XEY420" s="4"/>
      <c r="XEZ420" s="4"/>
      <c r="XFA420" s="4"/>
      <c r="XFB420" s="4"/>
      <c r="XFC420" s="4"/>
      <c r="XFD420" s="4"/>
    </row>
    <row r="421" s="1" customFormat="1" spans="1:7 16379:16384">
      <c r="A421" s="7">
        <v>419</v>
      </c>
      <c r="B421" s="7" t="s">
        <v>131</v>
      </c>
      <c r="C421" s="7" t="s">
        <v>9</v>
      </c>
      <c r="D421" s="7" t="s">
        <v>10</v>
      </c>
      <c r="E421" s="7">
        <v>26</v>
      </c>
      <c r="F421" s="7">
        <v>2</v>
      </c>
      <c r="G421" s="7">
        <f t="shared" si="7"/>
        <v>52</v>
      </c>
      <c r="XEY421" s="4"/>
      <c r="XEZ421" s="4"/>
      <c r="XFA421" s="4"/>
      <c r="XFB421" s="4"/>
      <c r="XFC421" s="4"/>
      <c r="XFD421" s="4"/>
    </row>
    <row r="422" s="1" customFormat="1" spans="1:7 16379:16384">
      <c r="A422" s="6">
        <v>420</v>
      </c>
      <c r="B422" s="7" t="s">
        <v>139</v>
      </c>
      <c r="C422" s="7" t="s">
        <v>9</v>
      </c>
      <c r="D422" s="7" t="s">
        <v>10</v>
      </c>
      <c r="E422" s="7">
        <v>24</v>
      </c>
      <c r="F422" s="7">
        <v>3</v>
      </c>
      <c r="G422" s="7">
        <f t="shared" si="7"/>
        <v>72</v>
      </c>
      <c r="XEY422" s="4"/>
      <c r="XEZ422" s="4"/>
      <c r="XFA422" s="4"/>
      <c r="XFB422" s="4"/>
      <c r="XFC422" s="4"/>
      <c r="XFD422" s="4"/>
    </row>
    <row r="423" s="1" customFormat="1" spans="1:7 16379:16384">
      <c r="A423" s="7">
        <v>421</v>
      </c>
      <c r="B423" s="7" t="s">
        <v>177</v>
      </c>
      <c r="C423" s="7" t="s">
        <v>9</v>
      </c>
      <c r="D423" s="7" t="s">
        <v>10</v>
      </c>
      <c r="E423" s="7">
        <v>55</v>
      </c>
      <c r="F423" s="7">
        <v>3</v>
      </c>
      <c r="G423" s="7">
        <f t="shared" si="7"/>
        <v>165</v>
      </c>
      <c r="XEY423" s="4"/>
      <c r="XEZ423" s="4"/>
      <c r="XFA423" s="4"/>
      <c r="XFB423" s="4"/>
      <c r="XFC423" s="4"/>
      <c r="XFD423" s="4"/>
    </row>
    <row r="424" s="1" customFormat="1" spans="1:7 16379:16384">
      <c r="A424" s="6">
        <v>422</v>
      </c>
      <c r="B424" s="7" t="s">
        <v>22</v>
      </c>
      <c r="C424" s="7" t="s">
        <v>9</v>
      </c>
      <c r="D424" s="7" t="s">
        <v>10</v>
      </c>
      <c r="E424" s="7">
        <v>14</v>
      </c>
      <c r="F424" s="7">
        <v>6</v>
      </c>
      <c r="G424" s="7">
        <f t="shared" si="7"/>
        <v>84</v>
      </c>
      <c r="XEY424" s="4"/>
      <c r="XEZ424" s="4"/>
      <c r="XFA424" s="4"/>
      <c r="XFB424" s="4"/>
      <c r="XFC424" s="4"/>
      <c r="XFD424" s="4"/>
    </row>
    <row r="425" s="1" customFormat="1" spans="1:7 16379:16384">
      <c r="A425" s="7">
        <v>423</v>
      </c>
      <c r="B425" s="7" t="s">
        <v>24</v>
      </c>
      <c r="C425" s="7" t="s">
        <v>9</v>
      </c>
      <c r="D425" s="7" t="s">
        <v>10</v>
      </c>
      <c r="E425" s="7">
        <v>3</v>
      </c>
      <c r="F425" s="7">
        <v>11</v>
      </c>
      <c r="G425" s="7">
        <f t="shared" si="7"/>
        <v>33</v>
      </c>
      <c r="XEY425" s="4"/>
      <c r="XEZ425" s="4"/>
      <c r="XFA425" s="4"/>
      <c r="XFB425" s="4"/>
      <c r="XFC425" s="4"/>
      <c r="XFD425" s="4"/>
    </row>
    <row r="426" s="1" customFormat="1" spans="1:7 16379:16384">
      <c r="A426" s="6">
        <v>424</v>
      </c>
      <c r="B426" s="7" t="s">
        <v>131</v>
      </c>
      <c r="C426" s="7" t="s">
        <v>9</v>
      </c>
      <c r="D426" s="7" t="s">
        <v>10</v>
      </c>
      <c r="E426" s="7">
        <v>2</v>
      </c>
      <c r="F426" s="7">
        <v>2</v>
      </c>
      <c r="G426" s="7">
        <f t="shared" si="7"/>
        <v>4</v>
      </c>
      <c r="XEY426" s="4"/>
      <c r="XEZ426" s="4"/>
      <c r="XFA426" s="4"/>
      <c r="XFB426" s="4"/>
      <c r="XFC426" s="4"/>
      <c r="XFD426" s="4"/>
    </row>
    <row r="427" s="1" customFormat="1" spans="1:7 16379:16384">
      <c r="A427" s="7">
        <v>425</v>
      </c>
      <c r="B427" s="7" t="s">
        <v>134</v>
      </c>
      <c r="C427" s="7" t="s">
        <v>9</v>
      </c>
      <c r="D427" s="7" t="s">
        <v>10</v>
      </c>
      <c r="E427" s="7">
        <v>2</v>
      </c>
      <c r="F427" s="7">
        <v>3</v>
      </c>
      <c r="G427" s="7">
        <f t="shared" si="7"/>
        <v>6</v>
      </c>
      <c r="XEY427" s="4"/>
      <c r="XEZ427" s="4"/>
      <c r="XFA427" s="4"/>
      <c r="XFB427" s="4"/>
      <c r="XFC427" s="4"/>
      <c r="XFD427" s="4"/>
    </row>
    <row r="428" s="1" customFormat="1" spans="1:7 16379:16384">
      <c r="A428" s="6">
        <v>426</v>
      </c>
      <c r="B428" s="7" t="s">
        <v>178</v>
      </c>
      <c r="C428" s="7" t="s">
        <v>9</v>
      </c>
      <c r="D428" s="7" t="s">
        <v>10</v>
      </c>
      <c r="E428" s="7">
        <v>5</v>
      </c>
      <c r="F428" s="8">
        <v>12</v>
      </c>
      <c r="G428" s="7">
        <f t="shared" si="7"/>
        <v>60</v>
      </c>
      <c r="XEY428" s="4"/>
      <c r="XEZ428" s="4"/>
      <c r="XFA428" s="4"/>
      <c r="XFB428" s="4"/>
      <c r="XFC428" s="4"/>
      <c r="XFD428" s="4"/>
    </row>
    <row r="429" s="1" customFormat="1" spans="1:7 16379:16384">
      <c r="A429" s="7">
        <v>427</v>
      </c>
      <c r="B429" s="7" t="s">
        <v>158</v>
      </c>
      <c r="C429" s="7" t="s">
        <v>9</v>
      </c>
      <c r="D429" s="7" t="s">
        <v>82</v>
      </c>
      <c r="E429" s="7">
        <v>2</v>
      </c>
      <c r="F429" s="7">
        <v>3</v>
      </c>
      <c r="G429" s="7">
        <f t="shared" si="7"/>
        <v>6</v>
      </c>
      <c r="XEY429" s="4"/>
      <c r="XEZ429" s="4"/>
      <c r="XFA429" s="4"/>
      <c r="XFB429" s="4"/>
      <c r="XFC429" s="4"/>
      <c r="XFD429" s="4"/>
    </row>
    <row r="430" s="1" customFormat="1" spans="1:7 16379:16384">
      <c r="A430" s="6">
        <v>428</v>
      </c>
      <c r="B430" s="7" t="s">
        <v>78</v>
      </c>
      <c r="C430" s="7" t="s">
        <v>9</v>
      </c>
      <c r="D430" s="7" t="s">
        <v>10</v>
      </c>
      <c r="E430" s="7">
        <v>2</v>
      </c>
      <c r="F430" s="7">
        <v>6</v>
      </c>
      <c r="G430" s="7">
        <f t="shared" si="7"/>
        <v>12</v>
      </c>
      <c r="XEY430" s="4"/>
      <c r="XEZ430" s="4"/>
      <c r="XFA430" s="4"/>
      <c r="XFB430" s="4"/>
      <c r="XFC430" s="4"/>
      <c r="XFD430" s="4"/>
    </row>
    <row r="431" s="1" customFormat="1" spans="1:7 16379:16384">
      <c r="A431" s="7">
        <v>429</v>
      </c>
      <c r="B431" s="7" t="s">
        <v>179</v>
      </c>
      <c r="C431" s="7" t="s">
        <v>9</v>
      </c>
      <c r="D431" s="7" t="s">
        <v>10</v>
      </c>
      <c r="E431" s="7">
        <v>3</v>
      </c>
      <c r="F431" s="7">
        <v>3</v>
      </c>
      <c r="G431" s="7">
        <f t="shared" si="7"/>
        <v>9</v>
      </c>
      <c r="XEY431" s="4"/>
      <c r="XEZ431" s="4"/>
      <c r="XFA431" s="4"/>
      <c r="XFB431" s="4"/>
      <c r="XFC431" s="4"/>
      <c r="XFD431" s="4"/>
    </row>
    <row r="432" s="1" customFormat="1" spans="1:7 16379:16384">
      <c r="A432" s="6">
        <v>430</v>
      </c>
      <c r="B432" s="7" t="s">
        <v>63</v>
      </c>
      <c r="C432" s="7" t="s">
        <v>9</v>
      </c>
      <c r="D432" s="7" t="s">
        <v>10</v>
      </c>
      <c r="E432" s="7">
        <v>24</v>
      </c>
      <c r="F432" s="7">
        <v>5</v>
      </c>
      <c r="G432" s="7">
        <f t="shared" si="7"/>
        <v>120</v>
      </c>
      <c r="XEY432" s="4"/>
      <c r="XEZ432" s="4"/>
      <c r="XFA432" s="4"/>
      <c r="XFB432" s="4"/>
      <c r="XFC432" s="4"/>
      <c r="XFD432" s="4"/>
    </row>
    <row r="433" s="1" customFormat="1" spans="1:7 16379:16384">
      <c r="A433" s="7">
        <v>431</v>
      </c>
      <c r="B433" s="7" t="s">
        <v>159</v>
      </c>
      <c r="C433" s="7" t="s">
        <v>9</v>
      </c>
      <c r="D433" s="7" t="s">
        <v>10</v>
      </c>
      <c r="E433" s="7">
        <v>6</v>
      </c>
      <c r="F433" s="8">
        <v>5</v>
      </c>
      <c r="G433" s="7">
        <f t="shared" si="7"/>
        <v>30</v>
      </c>
      <c r="XEY433" s="4"/>
      <c r="XEZ433" s="4"/>
      <c r="XFA433" s="4"/>
      <c r="XFB433" s="4"/>
      <c r="XFC433" s="4"/>
      <c r="XFD433" s="4"/>
    </row>
    <row r="434" s="1" customFormat="1" spans="1:7 16379:16384">
      <c r="A434" s="6">
        <v>432</v>
      </c>
      <c r="B434" s="7" t="s">
        <v>180</v>
      </c>
      <c r="C434" s="7" t="s">
        <v>9</v>
      </c>
      <c r="D434" s="7" t="s">
        <v>10</v>
      </c>
      <c r="E434" s="7">
        <v>5</v>
      </c>
      <c r="F434" s="8">
        <v>17</v>
      </c>
      <c r="G434" s="7">
        <f t="shared" si="7"/>
        <v>85</v>
      </c>
      <c r="XEY434" s="4"/>
      <c r="XEZ434" s="4"/>
      <c r="XFA434" s="4"/>
      <c r="XFB434" s="4"/>
      <c r="XFC434" s="4"/>
      <c r="XFD434" s="4"/>
    </row>
    <row r="435" s="1" customFormat="1" spans="1:7 16379:16384">
      <c r="A435" s="7">
        <v>433</v>
      </c>
      <c r="B435" s="7" t="s">
        <v>181</v>
      </c>
      <c r="C435" s="7" t="s">
        <v>9</v>
      </c>
      <c r="D435" s="7" t="s">
        <v>10</v>
      </c>
      <c r="E435" s="7">
        <v>302</v>
      </c>
      <c r="F435" s="7">
        <v>3</v>
      </c>
      <c r="G435" s="7">
        <f t="shared" si="7"/>
        <v>906</v>
      </c>
      <c r="XEY435" s="4"/>
      <c r="XEZ435" s="4"/>
      <c r="XFA435" s="4"/>
      <c r="XFB435" s="4"/>
      <c r="XFC435" s="4"/>
      <c r="XFD435" s="4"/>
    </row>
    <row r="436" s="1" customFormat="1" spans="1:7 16379:16384">
      <c r="A436" s="6">
        <v>434</v>
      </c>
      <c r="B436" s="7" t="s">
        <v>28</v>
      </c>
      <c r="C436" s="7" t="s">
        <v>9</v>
      </c>
      <c r="D436" s="7" t="s">
        <v>68</v>
      </c>
      <c r="E436" s="7">
        <v>1</v>
      </c>
      <c r="F436" s="7">
        <v>8</v>
      </c>
      <c r="G436" s="7">
        <f t="shared" si="7"/>
        <v>8</v>
      </c>
      <c r="XEY436" s="4"/>
      <c r="XEZ436" s="4"/>
      <c r="XFA436" s="4"/>
      <c r="XFB436" s="4"/>
      <c r="XFC436" s="4"/>
      <c r="XFD436" s="4"/>
    </row>
    <row r="437" s="1" customFormat="1" spans="1:7 16379:16384">
      <c r="A437" s="7">
        <v>435</v>
      </c>
      <c r="B437" s="7" t="s">
        <v>142</v>
      </c>
      <c r="C437" s="7" t="s">
        <v>9</v>
      </c>
      <c r="D437" s="7" t="s">
        <v>61</v>
      </c>
      <c r="E437" s="7">
        <v>1</v>
      </c>
      <c r="F437" s="8">
        <v>150</v>
      </c>
      <c r="G437" s="7">
        <f t="shared" si="7"/>
        <v>150</v>
      </c>
      <c r="XEY437" s="4"/>
      <c r="XEZ437" s="4"/>
      <c r="XFA437" s="4"/>
      <c r="XFB437" s="4"/>
      <c r="XFC437" s="4"/>
      <c r="XFD437" s="4"/>
    </row>
    <row r="438" s="1" customFormat="1" spans="1:7 16379:16384">
      <c r="A438" s="6">
        <v>436</v>
      </c>
      <c r="B438" s="7" t="s">
        <v>182</v>
      </c>
      <c r="C438" s="7" t="s">
        <v>9</v>
      </c>
      <c r="D438" s="7" t="s">
        <v>10</v>
      </c>
      <c r="E438" s="7">
        <v>2</v>
      </c>
      <c r="F438" s="8">
        <v>20</v>
      </c>
      <c r="G438" s="7">
        <f t="shared" si="7"/>
        <v>40</v>
      </c>
      <c r="XEY438" s="4"/>
      <c r="XEZ438" s="4"/>
      <c r="XFA438" s="4"/>
      <c r="XFB438" s="4"/>
      <c r="XFC438" s="4"/>
      <c r="XFD438" s="4"/>
    </row>
    <row r="439" s="1" customFormat="1" spans="1:7 16379:16384">
      <c r="A439" s="7">
        <v>437</v>
      </c>
      <c r="B439" s="7" t="s">
        <v>183</v>
      </c>
      <c r="C439" s="7" t="s">
        <v>9</v>
      </c>
      <c r="D439" s="7" t="s">
        <v>10</v>
      </c>
      <c r="E439" s="7">
        <v>1</v>
      </c>
      <c r="F439" s="8">
        <v>12</v>
      </c>
      <c r="G439" s="7">
        <f t="shared" si="7"/>
        <v>12</v>
      </c>
      <c r="XEY439" s="4"/>
      <c r="XEZ439" s="4"/>
      <c r="XFA439" s="4"/>
      <c r="XFB439" s="4"/>
      <c r="XFC439" s="4"/>
      <c r="XFD439" s="4"/>
    </row>
    <row r="440" s="1" customFormat="1" spans="1:7 16379:16384">
      <c r="A440" s="6">
        <v>438</v>
      </c>
      <c r="B440" s="7" t="s">
        <v>49</v>
      </c>
      <c r="C440" s="7" t="s">
        <v>9</v>
      </c>
      <c r="D440" s="7" t="s">
        <v>82</v>
      </c>
      <c r="E440" s="7">
        <v>2</v>
      </c>
      <c r="F440" s="7">
        <v>6</v>
      </c>
      <c r="G440" s="7">
        <f t="shared" si="7"/>
        <v>12</v>
      </c>
      <c r="XEY440" s="4"/>
      <c r="XEZ440" s="4"/>
      <c r="XFA440" s="4"/>
      <c r="XFB440" s="4"/>
      <c r="XFC440" s="4"/>
      <c r="XFD440" s="4"/>
    </row>
    <row r="441" s="1" customFormat="1" spans="1:7 16379:16384">
      <c r="A441" s="7">
        <v>439</v>
      </c>
      <c r="B441" s="7" t="s">
        <v>52</v>
      </c>
      <c r="C441" s="7" t="s">
        <v>9</v>
      </c>
      <c r="D441" s="7" t="s">
        <v>10</v>
      </c>
      <c r="E441" s="7">
        <v>1</v>
      </c>
      <c r="F441" s="7">
        <v>5</v>
      </c>
      <c r="G441" s="7">
        <f t="shared" si="7"/>
        <v>5</v>
      </c>
      <c r="XEY441" s="4"/>
      <c r="XEZ441" s="4"/>
      <c r="XFA441" s="4"/>
      <c r="XFB441" s="4"/>
      <c r="XFC441" s="4"/>
      <c r="XFD441" s="4"/>
    </row>
    <row r="442" s="1" customFormat="1" spans="1:7 16379:16384">
      <c r="A442" s="6">
        <v>440</v>
      </c>
      <c r="B442" s="7" t="s">
        <v>184</v>
      </c>
      <c r="C442" s="7" t="s">
        <v>9</v>
      </c>
      <c r="D442" s="7" t="s">
        <v>10</v>
      </c>
      <c r="E442" s="7">
        <v>1</v>
      </c>
      <c r="F442" s="8">
        <v>12</v>
      </c>
      <c r="G442" s="7">
        <f t="shared" si="7"/>
        <v>12</v>
      </c>
      <c r="XEY442" s="4"/>
      <c r="XEZ442" s="4"/>
      <c r="XFA442" s="4"/>
      <c r="XFB442" s="4"/>
      <c r="XFC442" s="4"/>
      <c r="XFD442" s="4"/>
    </row>
    <row r="443" s="1" customFormat="1" spans="1:7 16379:16384">
      <c r="A443" s="7">
        <v>441</v>
      </c>
      <c r="B443" s="7" t="s">
        <v>164</v>
      </c>
      <c r="C443" s="7" t="s">
        <v>9</v>
      </c>
      <c r="D443" s="7" t="s">
        <v>54</v>
      </c>
      <c r="E443" s="7">
        <v>4</v>
      </c>
      <c r="F443" s="8">
        <v>38</v>
      </c>
      <c r="G443" s="7">
        <f t="shared" si="7"/>
        <v>152</v>
      </c>
      <c r="XEY443" s="4"/>
      <c r="XEZ443" s="4"/>
      <c r="XFA443" s="4"/>
      <c r="XFB443" s="4"/>
      <c r="XFC443" s="4"/>
      <c r="XFD443" s="4"/>
    </row>
    <row r="444" s="1" customFormat="1" spans="1:7 16379:16384">
      <c r="A444" s="6">
        <v>442</v>
      </c>
      <c r="B444" s="7" t="s">
        <v>173</v>
      </c>
      <c r="C444" s="7" t="s">
        <v>9</v>
      </c>
      <c r="D444" s="7" t="s">
        <v>40</v>
      </c>
      <c r="E444" s="7">
        <v>1</v>
      </c>
      <c r="F444" s="8">
        <v>18</v>
      </c>
      <c r="G444" s="7">
        <f t="shared" si="7"/>
        <v>18</v>
      </c>
      <c r="XEY444" s="4"/>
      <c r="XEZ444" s="4"/>
      <c r="XFA444" s="4"/>
      <c r="XFB444" s="4"/>
      <c r="XFC444" s="4"/>
      <c r="XFD444" s="4"/>
    </row>
    <row r="445" s="1" customFormat="1" spans="1:7 16379:16384">
      <c r="A445" s="7">
        <v>443</v>
      </c>
      <c r="B445" s="7" t="s">
        <v>185</v>
      </c>
      <c r="C445" s="7" t="s">
        <v>9</v>
      </c>
      <c r="D445" s="7" t="s">
        <v>10</v>
      </c>
      <c r="E445" s="7">
        <v>4</v>
      </c>
      <c r="F445" s="8">
        <v>8</v>
      </c>
      <c r="G445" s="7">
        <f t="shared" si="7"/>
        <v>32</v>
      </c>
      <c r="XEY445" s="4"/>
      <c r="XEZ445" s="4"/>
      <c r="XFA445" s="4"/>
      <c r="XFB445" s="4"/>
      <c r="XFC445" s="4"/>
      <c r="XFD445" s="4"/>
    </row>
    <row r="446" s="1" customFormat="1" spans="1:7 16379:16384">
      <c r="A446" s="7">
        <v>444</v>
      </c>
      <c r="B446" s="7" t="s">
        <v>106</v>
      </c>
      <c r="C446" s="7" t="s">
        <v>9</v>
      </c>
      <c r="D446" s="7" t="s">
        <v>10</v>
      </c>
      <c r="E446" s="7">
        <v>5</v>
      </c>
      <c r="F446" s="7">
        <v>3</v>
      </c>
      <c r="G446" s="7">
        <f t="shared" si="7"/>
        <v>15</v>
      </c>
      <c r="XEY446" s="4"/>
      <c r="XEZ446" s="4"/>
      <c r="XFA446" s="4"/>
      <c r="XFB446" s="4"/>
      <c r="XFC446" s="4"/>
      <c r="XFD446" s="4"/>
    </row>
    <row r="447" s="1" customFormat="1" spans="1:7 16379:16384">
      <c r="A447" s="7">
        <v>445</v>
      </c>
      <c r="B447" s="7" t="s">
        <v>28</v>
      </c>
      <c r="C447" s="7" t="s">
        <v>9</v>
      </c>
      <c r="D447" s="7" t="s">
        <v>68</v>
      </c>
      <c r="E447" s="7">
        <v>1</v>
      </c>
      <c r="F447" s="7">
        <v>8</v>
      </c>
      <c r="G447" s="7">
        <f t="shared" si="7"/>
        <v>8</v>
      </c>
      <c r="XEY447" s="4"/>
      <c r="XEZ447" s="4"/>
      <c r="XFA447" s="4"/>
      <c r="XFB447" s="4"/>
      <c r="XFC447" s="4"/>
      <c r="XFD447" s="4"/>
    </row>
    <row r="448" s="1" customFormat="1" spans="1:7 16379:16384">
      <c r="A448" s="7">
        <v>446</v>
      </c>
      <c r="B448" s="7" t="s">
        <v>186</v>
      </c>
      <c r="C448" s="7" t="s">
        <v>9</v>
      </c>
      <c r="D448" s="7" t="s">
        <v>10</v>
      </c>
      <c r="E448" s="7">
        <v>2</v>
      </c>
      <c r="F448" s="8">
        <v>2</v>
      </c>
      <c r="G448" s="7">
        <f t="shared" si="7"/>
        <v>4</v>
      </c>
      <c r="XEY448" s="4"/>
      <c r="XEZ448" s="4"/>
      <c r="XFA448" s="4"/>
      <c r="XFB448" s="4"/>
      <c r="XFC448" s="4"/>
      <c r="XFD448" s="4"/>
    </row>
    <row r="449" s="1" customFormat="1" spans="1:7 16379:16384">
      <c r="A449" s="7">
        <v>447</v>
      </c>
      <c r="B449" s="7" t="s">
        <v>186</v>
      </c>
      <c r="C449" s="7" t="s">
        <v>9</v>
      </c>
      <c r="D449" s="7" t="s">
        <v>10</v>
      </c>
      <c r="E449" s="7">
        <v>2</v>
      </c>
      <c r="F449" s="8">
        <v>2</v>
      </c>
      <c r="G449" s="7">
        <f t="shared" si="7"/>
        <v>4</v>
      </c>
      <c r="XEY449" s="4"/>
      <c r="XEZ449" s="4"/>
      <c r="XFA449" s="4"/>
      <c r="XFB449" s="4"/>
      <c r="XFC449" s="4"/>
      <c r="XFD449" s="4"/>
    </row>
    <row r="450" s="1" customFormat="1" spans="1:7 16379:16384">
      <c r="A450" s="7">
        <v>448</v>
      </c>
      <c r="B450" s="7" t="s">
        <v>187</v>
      </c>
      <c r="C450" s="7" t="s">
        <v>9</v>
      </c>
      <c r="D450" s="7" t="s">
        <v>10</v>
      </c>
      <c r="E450" s="7">
        <v>2</v>
      </c>
      <c r="F450" s="7">
        <v>3</v>
      </c>
      <c r="G450" s="7">
        <f t="shared" si="7"/>
        <v>6</v>
      </c>
      <c r="XEY450" s="4"/>
      <c r="XEZ450" s="4"/>
      <c r="XFA450" s="4"/>
      <c r="XFB450" s="4"/>
      <c r="XFC450" s="4"/>
      <c r="XFD450" s="4"/>
    </row>
    <row r="451" s="1" customFormat="1" spans="1:7 16379:16384">
      <c r="A451" s="7">
        <v>449</v>
      </c>
      <c r="B451" s="7" t="s">
        <v>188</v>
      </c>
      <c r="C451" s="7" t="s">
        <v>9</v>
      </c>
      <c r="D451" s="7" t="s">
        <v>10</v>
      </c>
      <c r="E451" s="7">
        <v>2</v>
      </c>
      <c r="F451" s="8">
        <v>120</v>
      </c>
      <c r="G451" s="7">
        <f t="shared" si="7"/>
        <v>240</v>
      </c>
      <c r="XEY451" s="4"/>
      <c r="XEZ451" s="4"/>
      <c r="XFA451" s="4"/>
      <c r="XFB451" s="4"/>
      <c r="XFC451" s="4"/>
      <c r="XFD451" s="4"/>
    </row>
    <row r="452" s="1" customFormat="1" spans="1:7 16379:16384">
      <c r="A452" s="7">
        <v>450</v>
      </c>
      <c r="B452" s="7" t="s">
        <v>24</v>
      </c>
      <c r="C452" s="7" t="s">
        <v>9</v>
      </c>
      <c r="D452" s="7" t="s">
        <v>10</v>
      </c>
      <c r="E452" s="7">
        <v>1</v>
      </c>
      <c r="F452" s="7">
        <v>11</v>
      </c>
      <c r="G452" s="7">
        <f t="shared" si="7"/>
        <v>11</v>
      </c>
      <c r="XEY452" s="4"/>
      <c r="XEZ452" s="4"/>
      <c r="XFA452" s="4"/>
      <c r="XFB452" s="4"/>
      <c r="XFC452" s="4"/>
      <c r="XFD452" s="4"/>
    </row>
    <row r="453" s="1" customFormat="1" spans="1:7 16379:16384">
      <c r="A453" s="7">
        <v>451</v>
      </c>
      <c r="B453" s="7" t="s">
        <v>26</v>
      </c>
      <c r="C453" s="7" t="s">
        <v>9</v>
      </c>
      <c r="D453" s="7" t="s">
        <v>82</v>
      </c>
      <c r="E453" s="7">
        <v>2</v>
      </c>
      <c r="F453" s="7">
        <v>3</v>
      </c>
      <c r="G453" s="7">
        <f t="shared" si="7"/>
        <v>6</v>
      </c>
      <c r="XEY453" s="4"/>
      <c r="XEZ453" s="4"/>
      <c r="XFA453" s="4"/>
      <c r="XFB453" s="4"/>
      <c r="XFC453" s="4"/>
      <c r="XFD453" s="4"/>
    </row>
    <row r="454" s="1" customFormat="1" spans="1:7 16379:16384">
      <c r="A454" s="7">
        <v>452</v>
      </c>
      <c r="B454" s="7" t="s">
        <v>20</v>
      </c>
      <c r="C454" s="7" t="s">
        <v>9</v>
      </c>
      <c r="D454" s="7" t="s">
        <v>10</v>
      </c>
      <c r="E454" s="7">
        <v>6</v>
      </c>
      <c r="F454" s="7">
        <v>2</v>
      </c>
      <c r="G454" s="7">
        <f t="shared" si="7"/>
        <v>12</v>
      </c>
      <c r="XEY454" s="4"/>
      <c r="XEZ454" s="4"/>
      <c r="XFA454" s="4"/>
      <c r="XFB454" s="4"/>
      <c r="XFC454" s="4"/>
      <c r="XFD454" s="4"/>
    </row>
    <row r="455" s="1" customFormat="1" spans="1:7 16379:16384">
      <c r="A455" s="7">
        <v>453</v>
      </c>
      <c r="B455" s="7" t="s">
        <v>19</v>
      </c>
      <c r="C455" s="7" t="s">
        <v>9</v>
      </c>
      <c r="D455" s="7" t="s">
        <v>10</v>
      </c>
      <c r="E455" s="7">
        <v>2</v>
      </c>
      <c r="F455" s="7">
        <v>2</v>
      </c>
      <c r="G455" s="7">
        <f t="shared" si="7"/>
        <v>4</v>
      </c>
      <c r="XEY455" s="4"/>
      <c r="XEZ455" s="4"/>
      <c r="XFA455" s="4"/>
      <c r="XFB455" s="4"/>
      <c r="XFC455" s="4"/>
      <c r="XFD455" s="4"/>
    </row>
    <row r="456" s="1" customFormat="1" spans="1:7 16379:16384">
      <c r="A456" s="7">
        <v>454</v>
      </c>
      <c r="B456" s="7" t="s">
        <v>29</v>
      </c>
      <c r="C456" s="7" t="s">
        <v>9</v>
      </c>
      <c r="D456" s="7" t="s">
        <v>10</v>
      </c>
      <c r="E456" s="7">
        <v>10</v>
      </c>
      <c r="F456" s="7">
        <v>6</v>
      </c>
      <c r="G456" s="7">
        <f t="shared" si="7"/>
        <v>60</v>
      </c>
      <c r="XEY456" s="4"/>
      <c r="XEZ456" s="4"/>
      <c r="XFA456" s="4"/>
      <c r="XFB456" s="4"/>
      <c r="XFC456" s="4"/>
      <c r="XFD456" s="4"/>
    </row>
    <row r="457" s="1" customFormat="1" spans="1:7 16379:16384">
      <c r="A457" s="7">
        <v>455</v>
      </c>
      <c r="B457" s="7" t="s">
        <v>178</v>
      </c>
      <c r="C457" s="7" t="s">
        <v>9</v>
      </c>
      <c r="D457" s="7" t="s">
        <v>10</v>
      </c>
      <c r="E457" s="7">
        <v>1</v>
      </c>
      <c r="F457" s="8">
        <v>12</v>
      </c>
      <c r="G457" s="7">
        <f t="shared" si="7"/>
        <v>12</v>
      </c>
      <c r="XEY457" s="4"/>
      <c r="XEZ457" s="4"/>
      <c r="XFA457" s="4"/>
      <c r="XFB457" s="4"/>
      <c r="XFC457" s="4"/>
      <c r="XFD457" s="4"/>
    </row>
    <row r="458" s="1" customFormat="1" spans="1:7 16379:16384">
      <c r="A458" s="7">
        <v>456</v>
      </c>
      <c r="B458" s="7" t="s">
        <v>133</v>
      </c>
      <c r="C458" s="7" t="s">
        <v>9</v>
      </c>
      <c r="D458" s="7" t="s">
        <v>38</v>
      </c>
      <c r="E458" s="7">
        <v>7</v>
      </c>
      <c r="F458" s="7">
        <v>3</v>
      </c>
      <c r="G458" s="7">
        <f t="shared" si="7"/>
        <v>21</v>
      </c>
      <c r="XEY458" s="4"/>
      <c r="XEZ458" s="4"/>
      <c r="XFA458" s="4"/>
      <c r="XFB458" s="4"/>
      <c r="XFC458" s="4"/>
      <c r="XFD458" s="4"/>
    </row>
    <row r="459" s="1" customFormat="1" spans="1:7 16379:16384">
      <c r="A459" s="7">
        <v>457</v>
      </c>
      <c r="B459" s="7" t="s">
        <v>189</v>
      </c>
      <c r="C459" s="7" t="s">
        <v>9</v>
      </c>
      <c r="D459" s="7" t="s">
        <v>10</v>
      </c>
      <c r="E459" s="7">
        <v>1</v>
      </c>
      <c r="F459" s="8">
        <v>22</v>
      </c>
      <c r="G459" s="7">
        <f t="shared" si="7"/>
        <v>22</v>
      </c>
      <c r="XEY459" s="4"/>
      <c r="XEZ459" s="4"/>
      <c r="XFA459" s="4"/>
      <c r="XFB459" s="4"/>
      <c r="XFC459" s="4"/>
      <c r="XFD459" s="4"/>
    </row>
    <row r="460" s="1" customFormat="1" spans="1:7 16379:16384">
      <c r="A460" s="7">
        <v>458</v>
      </c>
      <c r="B460" s="7" t="s">
        <v>185</v>
      </c>
      <c r="C460" s="7" t="s">
        <v>9</v>
      </c>
      <c r="D460" s="7" t="s">
        <v>10</v>
      </c>
      <c r="E460" s="7">
        <v>2</v>
      </c>
      <c r="F460" s="8">
        <v>8</v>
      </c>
      <c r="G460" s="7">
        <f t="shared" si="7"/>
        <v>16</v>
      </c>
      <c r="XEY460" s="4"/>
      <c r="XEZ460" s="4"/>
      <c r="XFA460" s="4"/>
      <c r="XFB460" s="4"/>
      <c r="XFC460" s="4"/>
      <c r="XFD460" s="4"/>
    </row>
    <row r="461" s="1" customFormat="1" spans="1:7 16379:16384">
      <c r="A461" s="7">
        <v>459</v>
      </c>
      <c r="B461" s="7" t="s">
        <v>190</v>
      </c>
      <c r="C461" s="7" t="s">
        <v>9</v>
      </c>
      <c r="D461" s="7" t="s">
        <v>40</v>
      </c>
      <c r="E461" s="7">
        <v>1</v>
      </c>
      <c r="F461" s="8">
        <v>22</v>
      </c>
      <c r="G461" s="7">
        <f t="shared" si="7"/>
        <v>22</v>
      </c>
      <c r="XEY461" s="4"/>
      <c r="XEZ461" s="4"/>
      <c r="XFA461" s="4"/>
      <c r="XFB461" s="4"/>
      <c r="XFC461" s="4"/>
      <c r="XFD461" s="4"/>
    </row>
    <row r="462" s="1" customFormat="1" spans="1:7 16379:16384">
      <c r="A462" s="7">
        <v>460</v>
      </c>
      <c r="B462" s="7" t="s">
        <v>191</v>
      </c>
      <c r="C462" s="7" t="s">
        <v>9</v>
      </c>
      <c r="D462" s="7" t="s">
        <v>40</v>
      </c>
      <c r="E462" s="7">
        <v>1</v>
      </c>
      <c r="F462" s="8">
        <v>19</v>
      </c>
      <c r="G462" s="7">
        <f t="shared" si="7"/>
        <v>19</v>
      </c>
      <c r="XEY462" s="4"/>
      <c r="XEZ462" s="4"/>
      <c r="XFA462" s="4"/>
      <c r="XFB462" s="4"/>
      <c r="XFC462" s="4"/>
      <c r="XFD462" s="4"/>
    </row>
    <row r="463" s="1" customFormat="1" spans="1:7 16379:16384">
      <c r="A463" s="7">
        <v>461</v>
      </c>
      <c r="B463" s="7" t="s">
        <v>192</v>
      </c>
      <c r="C463" s="7" t="s">
        <v>9</v>
      </c>
      <c r="D463" s="7" t="s">
        <v>40</v>
      </c>
      <c r="E463" s="7">
        <v>1</v>
      </c>
      <c r="F463" s="8">
        <v>15</v>
      </c>
      <c r="G463" s="7">
        <f t="shared" si="7"/>
        <v>15</v>
      </c>
      <c r="XEY463" s="4"/>
      <c r="XEZ463" s="4"/>
      <c r="XFA463" s="4"/>
      <c r="XFB463" s="4"/>
      <c r="XFC463" s="4"/>
      <c r="XFD463" s="4"/>
    </row>
    <row r="464" s="1" customFormat="1" spans="1:7 16379:16384">
      <c r="A464" s="7">
        <v>462</v>
      </c>
      <c r="B464" s="7" t="s">
        <v>193</v>
      </c>
      <c r="C464" s="7" t="s">
        <v>9</v>
      </c>
      <c r="D464" s="7" t="s">
        <v>40</v>
      </c>
      <c r="E464" s="7">
        <v>1</v>
      </c>
      <c r="F464" s="8">
        <v>15</v>
      </c>
      <c r="G464" s="7">
        <f t="shared" si="7"/>
        <v>15</v>
      </c>
      <c r="XEY464" s="4"/>
      <c r="XEZ464" s="4"/>
      <c r="XFA464" s="4"/>
      <c r="XFB464" s="4"/>
      <c r="XFC464" s="4"/>
      <c r="XFD464" s="4"/>
    </row>
    <row r="465" s="1" customFormat="1" spans="1:7 16379:16384">
      <c r="A465" s="7">
        <v>463</v>
      </c>
      <c r="B465" s="7" t="s">
        <v>194</v>
      </c>
      <c r="C465" s="7" t="s">
        <v>9</v>
      </c>
      <c r="D465" s="7" t="s">
        <v>68</v>
      </c>
      <c r="E465" s="7">
        <v>1</v>
      </c>
      <c r="F465" s="8">
        <v>4</v>
      </c>
      <c r="G465" s="7">
        <f t="shared" si="7"/>
        <v>4</v>
      </c>
      <c r="XEY465" s="4"/>
      <c r="XEZ465" s="4"/>
      <c r="XFA465" s="4"/>
      <c r="XFB465" s="4"/>
      <c r="XFC465" s="4"/>
      <c r="XFD465" s="4"/>
    </row>
    <row r="466" s="1" customFormat="1" spans="1:7 16379:16384">
      <c r="A466" s="7">
        <v>464</v>
      </c>
      <c r="B466" s="7" t="s">
        <v>195</v>
      </c>
      <c r="C466" s="7" t="s">
        <v>9</v>
      </c>
      <c r="D466" s="7" t="s">
        <v>68</v>
      </c>
      <c r="E466" s="7">
        <v>4</v>
      </c>
      <c r="F466" s="7">
        <v>2</v>
      </c>
      <c r="G466" s="7">
        <f t="shared" si="7"/>
        <v>8</v>
      </c>
      <c r="XEY466" s="4"/>
      <c r="XEZ466" s="4"/>
      <c r="XFA466" s="4"/>
      <c r="XFB466" s="4"/>
      <c r="XFC466" s="4"/>
      <c r="XFD466" s="4"/>
    </row>
    <row r="467" s="1" customFormat="1" spans="1:7 16379:16384">
      <c r="A467" s="7">
        <v>465</v>
      </c>
      <c r="B467" s="7" t="s">
        <v>196</v>
      </c>
      <c r="C467" s="7" t="s">
        <v>9</v>
      </c>
      <c r="D467" s="7" t="s">
        <v>68</v>
      </c>
      <c r="E467" s="7">
        <v>1</v>
      </c>
      <c r="F467" s="8">
        <v>2</v>
      </c>
      <c r="G467" s="7">
        <f t="shared" si="7"/>
        <v>2</v>
      </c>
      <c r="XEY467" s="4"/>
      <c r="XEZ467" s="4"/>
      <c r="XFA467" s="4"/>
      <c r="XFB467" s="4"/>
      <c r="XFC467" s="4"/>
      <c r="XFD467" s="4"/>
    </row>
    <row r="468" s="1" customFormat="1" spans="1:7 16379:16384">
      <c r="A468" s="7">
        <v>466</v>
      </c>
      <c r="B468" s="7" t="s">
        <v>197</v>
      </c>
      <c r="C468" s="7" t="s">
        <v>9</v>
      </c>
      <c r="D468" s="7" t="s">
        <v>68</v>
      </c>
      <c r="E468" s="7">
        <v>1</v>
      </c>
      <c r="F468" s="8">
        <v>25</v>
      </c>
      <c r="G468" s="7">
        <f t="shared" si="7"/>
        <v>25</v>
      </c>
      <c r="XEY468" s="4"/>
      <c r="XEZ468" s="4"/>
      <c r="XFA468" s="4"/>
      <c r="XFB468" s="4"/>
      <c r="XFC468" s="4"/>
      <c r="XFD468" s="4"/>
    </row>
    <row r="469" s="1" customFormat="1" spans="1:7 16379:16384">
      <c r="A469" s="7">
        <v>467</v>
      </c>
      <c r="B469" s="7" t="s">
        <v>198</v>
      </c>
      <c r="C469" s="7" t="s">
        <v>9</v>
      </c>
      <c r="D469" s="7" t="s">
        <v>82</v>
      </c>
      <c r="E469" s="7">
        <v>1</v>
      </c>
      <c r="F469" s="8">
        <v>24</v>
      </c>
      <c r="G469" s="7">
        <f t="shared" si="7"/>
        <v>24</v>
      </c>
      <c r="XEY469" s="4"/>
      <c r="XEZ469" s="4"/>
      <c r="XFA469" s="4"/>
      <c r="XFB469" s="4"/>
      <c r="XFC469" s="4"/>
      <c r="XFD469" s="4"/>
    </row>
    <row r="470" s="1" customFormat="1" spans="1:7 16379:16384">
      <c r="A470" s="7">
        <v>468</v>
      </c>
      <c r="B470" s="7" t="s">
        <v>199</v>
      </c>
      <c r="C470" s="7" t="s">
        <v>9</v>
      </c>
      <c r="D470" s="7" t="s">
        <v>82</v>
      </c>
      <c r="E470" s="7">
        <v>2</v>
      </c>
      <c r="F470" s="8">
        <v>25</v>
      </c>
      <c r="G470" s="7">
        <f t="shared" si="7"/>
        <v>50</v>
      </c>
      <c r="XEY470" s="4"/>
      <c r="XEZ470" s="4"/>
      <c r="XFA470" s="4"/>
      <c r="XFB470" s="4"/>
      <c r="XFC470" s="4"/>
      <c r="XFD470" s="4"/>
    </row>
    <row r="471" s="1" customFormat="1" spans="1:7 16379:16384">
      <c r="A471" s="7">
        <v>469</v>
      </c>
      <c r="B471" s="7" t="s">
        <v>200</v>
      </c>
      <c r="C471" s="7" t="s">
        <v>9</v>
      </c>
      <c r="D471" s="7" t="s">
        <v>82</v>
      </c>
      <c r="E471" s="7">
        <v>3</v>
      </c>
      <c r="F471" s="8">
        <v>23</v>
      </c>
      <c r="G471" s="7">
        <f t="shared" si="7"/>
        <v>69</v>
      </c>
      <c r="XEY471" s="4"/>
      <c r="XEZ471" s="4"/>
      <c r="XFA471" s="4"/>
      <c r="XFB471" s="4"/>
      <c r="XFC471" s="4"/>
      <c r="XFD471" s="4"/>
    </row>
    <row r="472" s="1" customFormat="1" spans="1:7 16379:16384">
      <c r="A472" s="7">
        <v>470</v>
      </c>
      <c r="B472" s="7" t="s">
        <v>201</v>
      </c>
      <c r="C472" s="7" t="s">
        <v>9</v>
      </c>
      <c r="D472" s="7" t="s">
        <v>10</v>
      </c>
      <c r="E472" s="7">
        <v>8</v>
      </c>
      <c r="F472" s="8">
        <v>15</v>
      </c>
      <c r="G472" s="7">
        <f t="shared" si="7"/>
        <v>120</v>
      </c>
      <c r="XEY472" s="4"/>
      <c r="XEZ472" s="4"/>
      <c r="XFA472" s="4"/>
      <c r="XFB472" s="4"/>
      <c r="XFC472" s="4"/>
      <c r="XFD472" s="4"/>
    </row>
    <row r="473" s="1" customFormat="1" spans="1:7 16379:16384">
      <c r="A473" s="7">
        <v>471</v>
      </c>
      <c r="B473" s="7" t="s">
        <v>19</v>
      </c>
      <c r="C473" s="7" t="s">
        <v>9</v>
      </c>
      <c r="D473" s="7" t="s">
        <v>10</v>
      </c>
      <c r="E473" s="7">
        <v>2</v>
      </c>
      <c r="F473" s="7">
        <v>2</v>
      </c>
      <c r="G473" s="7">
        <f t="shared" si="7"/>
        <v>4</v>
      </c>
      <c r="XEY473" s="4"/>
      <c r="XEZ473" s="4"/>
      <c r="XFA473" s="4"/>
      <c r="XFB473" s="4"/>
      <c r="XFC473" s="4"/>
      <c r="XFD473" s="4"/>
    </row>
    <row r="474" s="1" customFormat="1" spans="1:7 16379:16384">
      <c r="A474" s="7">
        <v>472</v>
      </c>
      <c r="B474" s="7" t="s">
        <v>20</v>
      </c>
      <c r="C474" s="7" t="s">
        <v>9</v>
      </c>
      <c r="D474" s="7" t="s">
        <v>10</v>
      </c>
      <c r="E474" s="7">
        <v>2</v>
      </c>
      <c r="F474" s="7">
        <v>2</v>
      </c>
      <c r="G474" s="7">
        <f t="shared" si="7"/>
        <v>4</v>
      </c>
      <c r="XEY474" s="4"/>
      <c r="XEZ474" s="4"/>
      <c r="XFA474" s="4"/>
      <c r="XFB474" s="4"/>
      <c r="XFC474" s="4"/>
      <c r="XFD474" s="4"/>
    </row>
    <row r="475" s="1" customFormat="1" spans="1:7 16379:16384">
      <c r="A475" s="7">
        <v>473</v>
      </c>
      <c r="B475" s="7" t="s">
        <v>24</v>
      </c>
      <c r="C475" s="7" t="s">
        <v>9</v>
      </c>
      <c r="D475" s="7" t="s">
        <v>10</v>
      </c>
      <c r="E475" s="7">
        <v>1</v>
      </c>
      <c r="F475" s="7">
        <v>11</v>
      </c>
      <c r="G475" s="7">
        <f t="shared" si="7"/>
        <v>11</v>
      </c>
      <c r="XEY475" s="4"/>
      <c r="XEZ475" s="4"/>
      <c r="XFA475" s="4"/>
      <c r="XFB475" s="4"/>
      <c r="XFC475" s="4"/>
      <c r="XFD475" s="4"/>
    </row>
    <row r="476" s="1" customFormat="1" spans="1:7 16379:16384">
      <c r="A476" s="7">
        <v>474</v>
      </c>
      <c r="B476" s="7" t="s">
        <v>178</v>
      </c>
      <c r="C476" s="7" t="s">
        <v>9</v>
      </c>
      <c r="D476" s="7" t="s">
        <v>10</v>
      </c>
      <c r="E476" s="7">
        <v>1</v>
      </c>
      <c r="F476" s="8">
        <v>12</v>
      </c>
      <c r="G476" s="7">
        <f t="shared" si="7"/>
        <v>12</v>
      </c>
      <c r="XEY476" s="4"/>
      <c r="XEZ476" s="4"/>
      <c r="XFA476" s="4"/>
      <c r="XFB476" s="4"/>
      <c r="XFC476" s="4"/>
      <c r="XFD476" s="4"/>
    </row>
    <row r="477" s="1" customFormat="1" spans="1:7 16379:16384">
      <c r="A477" s="7">
        <v>475</v>
      </c>
      <c r="B477" s="7" t="s">
        <v>133</v>
      </c>
      <c r="C477" s="7" t="s">
        <v>9</v>
      </c>
      <c r="D477" s="7" t="s">
        <v>38</v>
      </c>
      <c r="E477" s="7">
        <v>6</v>
      </c>
      <c r="F477" s="7">
        <v>3</v>
      </c>
      <c r="G477" s="7">
        <f t="shared" si="7"/>
        <v>18</v>
      </c>
      <c r="XEY477" s="4"/>
      <c r="XEZ477" s="4"/>
      <c r="XFA477" s="4"/>
      <c r="XFB477" s="4"/>
      <c r="XFC477" s="4"/>
      <c r="XFD477" s="4"/>
    </row>
    <row r="478" s="1" customFormat="1" spans="1:7 16379:16384">
      <c r="A478" s="7">
        <v>476</v>
      </c>
      <c r="B478" s="7" t="s">
        <v>202</v>
      </c>
      <c r="C478" s="7" t="s">
        <v>9</v>
      </c>
      <c r="D478" s="7" t="s">
        <v>68</v>
      </c>
      <c r="E478" s="7">
        <v>1</v>
      </c>
      <c r="F478" s="8">
        <v>80</v>
      </c>
      <c r="G478" s="7">
        <f t="shared" si="7"/>
        <v>80</v>
      </c>
      <c r="XEY478" s="4"/>
      <c r="XEZ478" s="4"/>
      <c r="XFA478" s="4"/>
      <c r="XFB478" s="4"/>
      <c r="XFC478" s="4"/>
      <c r="XFD478" s="4"/>
    </row>
    <row r="479" s="1" customFormat="1" spans="1:7 16379:16384">
      <c r="A479" s="7">
        <v>477</v>
      </c>
      <c r="B479" s="7" t="s">
        <v>203</v>
      </c>
      <c r="C479" s="7" t="s">
        <v>9</v>
      </c>
      <c r="D479" s="7" t="s">
        <v>68</v>
      </c>
      <c r="E479" s="7">
        <v>1</v>
      </c>
      <c r="F479" s="8">
        <v>80</v>
      </c>
      <c r="G479" s="7">
        <f t="shared" si="7"/>
        <v>80</v>
      </c>
      <c r="XEY479" s="4"/>
      <c r="XEZ479" s="4"/>
      <c r="XFA479" s="4"/>
      <c r="XFB479" s="4"/>
      <c r="XFC479" s="4"/>
      <c r="XFD479" s="4"/>
    </row>
    <row r="480" s="1" customFormat="1" spans="1:7 16379:16384">
      <c r="A480" s="7">
        <v>478</v>
      </c>
      <c r="B480" s="7" t="s">
        <v>204</v>
      </c>
      <c r="C480" s="7" t="s">
        <v>9</v>
      </c>
      <c r="D480" s="7" t="s">
        <v>68</v>
      </c>
      <c r="E480" s="7">
        <v>1</v>
      </c>
      <c r="F480" s="8">
        <v>23</v>
      </c>
      <c r="G480" s="7">
        <f t="shared" si="7"/>
        <v>23</v>
      </c>
      <c r="XEY480" s="4"/>
      <c r="XEZ480" s="4"/>
      <c r="XFA480" s="4"/>
      <c r="XFB480" s="4"/>
      <c r="XFC480" s="4"/>
      <c r="XFD480" s="4"/>
    </row>
    <row r="481" s="1" customFormat="1" spans="1:7 16379:16384">
      <c r="A481" s="7">
        <v>479</v>
      </c>
      <c r="B481" s="7" t="s">
        <v>106</v>
      </c>
      <c r="C481" s="7" t="s">
        <v>9</v>
      </c>
      <c r="D481" s="7" t="s">
        <v>10</v>
      </c>
      <c r="E481" s="7">
        <v>2</v>
      </c>
      <c r="F481" s="7">
        <v>3</v>
      </c>
      <c r="G481" s="7">
        <f t="shared" si="7"/>
        <v>6</v>
      </c>
      <c r="XEY481" s="4"/>
      <c r="XEZ481" s="4"/>
      <c r="XFA481" s="4"/>
      <c r="XFB481" s="4"/>
      <c r="XFC481" s="4"/>
      <c r="XFD481" s="4"/>
    </row>
    <row r="482" s="1" customFormat="1" spans="1:7 16379:16384">
      <c r="A482" s="7">
        <v>480</v>
      </c>
      <c r="B482" s="7" t="s">
        <v>205</v>
      </c>
      <c r="C482" s="7" t="s">
        <v>9</v>
      </c>
      <c r="D482" s="7" t="s">
        <v>10</v>
      </c>
      <c r="E482" s="7">
        <v>2</v>
      </c>
      <c r="F482" s="8">
        <v>3</v>
      </c>
      <c r="G482" s="7">
        <f t="shared" si="7"/>
        <v>6</v>
      </c>
      <c r="XEY482" s="4"/>
      <c r="XEZ482" s="4"/>
      <c r="XFA482" s="4"/>
      <c r="XFB482" s="4"/>
      <c r="XFC482" s="4"/>
      <c r="XFD482" s="4"/>
    </row>
    <row r="483" s="1" customFormat="1" spans="1:7 16379:16384">
      <c r="A483" s="7">
        <v>481</v>
      </c>
      <c r="B483" s="7" t="s">
        <v>32</v>
      </c>
      <c r="C483" s="7" t="s">
        <v>9</v>
      </c>
      <c r="D483" s="7" t="s">
        <v>153</v>
      </c>
      <c r="E483" s="7">
        <v>178</v>
      </c>
      <c r="F483" s="7">
        <v>3</v>
      </c>
      <c r="G483" s="7">
        <f t="shared" ref="G483:G546" si="8">F483*E483</f>
        <v>534</v>
      </c>
      <c r="XEY483" s="4"/>
      <c r="XEZ483" s="4"/>
      <c r="XFA483" s="4"/>
      <c r="XFB483" s="4"/>
      <c r="XFC483" s="4"/>
      <c r="XFD483" s="4"/>
    </row>
    <row r="484" s="1" customFormat="1" spans="1:7 16379:16384">
      <c r="A484" s="7">
        <v>482</v>
      </c>
      <c r="B484" s="7" t="s">
        <v>154</v>
      </c>
      <c r="C484" s="7" t="s">
        <v>9</v>
      </c>
      <c r="D484" s="7" t="s">
        <v>82</v>
      </c>
      <c r="E484" s="7">
        <v>73</v>
      </c>
      <c r="F484" s="7">
        <v>3</v>
      </c>
      <c r="G484" s="7">
        <f t="shared" si="8"/>
        <v>219</v>
      </c>
      <c r="XEY484" s="4"/>
      <c r="XEZ484" s="4"/>
      <c r="XFA484" s="4"/>
      <c r="XFB484" s="4"/>
      <c r="XFC484" s="4"/>
      <c r="XFD484" s="4"/>
    </row>
    <row r="485" s="1" customFormat="1" spans="1:7 16379:16384">
      <c r="A485" s="7">
        <v>483</v>
      </c>
      <c r="B485" s="7" t="s">
        <v>206</v>
      </c>
      <c r="C485" s="7" t="s">
        <v>9</v>
      </c>
      <c r="D485" s="7" t="s">
        <v>10</v>
      </c>
      <c r="E485" s="7">
        <v>178</v>
      </c>
      <c r="F485" s="8">
        <v>1</v>
      </c>
      <c r="G485" s="7">
        <f t="shared" si="8"/>
        <v>178</v>
      </c>
      <c r="XEY485" s="4"/>
      <c r="XEZ485" s="4"/>
      <c r="XFA485" s="4"/>
      <c r="XFB485" s="4"/>
      <c r="XFC485" s="4"/>
      <c r="XFD485" s="4"/>
    </row>
    <row r="486" s="1" customFormat="1" spans="1:7 16379:16384">
      <c r="A486" s="7">
        <v>484</v>
      </c>
      <c r="B486" s="7" t="s">
        <v>207</v>
      </c>
      <c r="C486" s="7" t="s">
        <v>9</v>
      </c>
      <c r="D486" s="7" t="s">
        <v>10</v>
      </c>
      <c r="E486" s="7">
        <v>3</v>
      </c>
      <c r="F486" s="7">
        <v>3</v>
      </c>
      <c r="G486" s="7">
        <f t="shared" si="8"/>
        <v>9</v>
      </c>
      <c r="XEY486" s="4"/>
      <c r="XEZ486" s="4"/>
      <c r="XFA486" s="4"/>
      <c r="XFB486" s="4"/>
      <c r="XFC486" s="4"/>
      <c r="XFD486" s="4"/>
    </row>
    <row r="487" s="1" customFormat="1" spans="1:7 16379:16384">
      <c r="A487" s="7">
        <v>485</v>
      </c>
      <c r="B487" s="7" t="s">
        <v>208</v>
      </c>
      <c r="C487" s="7" t="s">
        <v>9</v>
      </c>
      <c r="D487" s="7" t="s">
        <v>10</v>
      </c>
      <c r="E487" s="7">
        <v>4</v>
      </c>
      <c r="F487" s="8">
        <v>30</v>
      </c>
      <c r="G487" s="7">
        <f t="shared" si="8"/>
        <v>120</v>
      </c>
      <c r="XEY487" s="4"/>
      <c r="XEZ487" s="4"/>
      <c r="XFA487" s="4"/>
      <c r="XFB487" s="4"/>
      <c r="XFC487" s="4"/>
      <c r="XFD487" s="4"/>
    </row>
    <row r="488" s="1" customFormat="1" spans="1:7 16379:16384">
      <c r="A488" s="7">
        <v>486</v>
      </c>
      <c r="B488" s="7" t="s">
        <v>22</v>
      </c>
      <c r="C488" s="7" t="s">
        <v>9</v>
      </c>
      <c r="D488" s="7" t="s">
        <v>10</v>
      </c>
      <c r="E488" s="7">
        <v>16</v>
      </c>
      <c r="F488" s="7">
        <v>6</v>
      </c>
      <c r="G488" s="7">
        <f t="shared" si="8"/>
        <v>96</v>
      </c>
      <c r="XEY488" s="4"/>
      <c r="XEZ488" s="4"/>
      <c r="XFA488" s="4"/>
      <c r="XFB488" s="4"/>
      <c r="XFC488" s="4"/>
      <c r="XFD488" s="4"/>
    </row>
    <row r="489" s="1" customFormat="1" spans="1:7 16379:16384">
      <c r="A489" s="7">
        <v>487</v>
      </c>
      <c r="B489" s="7" t="s">
        <v>78</v>
      </c>
      <c r="C489" s="7" t="s">
        <v>9</v>
      </c>
      <c r="D489" s="7" t="s">
        <v>10</v>
      </c>
      <c r="E489" s="7">
        <v>1</v>
      </c>
      <c r="F489" s="7">
        <v>6</v>
      </c>
      <c r="G489" s="7">
        <f t="shared" si="8"/>
        <v>6</v>
      </c>
      <c r="XEY489" s="4"/>
      <c r="XEZ489" s="4"/>
      <c r="XFA489" s="4"/>
      <c r="XFB489" s="4"/>
      <c r="XFC489" s="4"/>
      <c r="XFD489" s="4"/>
    </row>
    <row r="490" s="1" customFormat="1" spans="1:7 16379:16384">
      <c r="A490" s="7">
        <v>488</v>
      </c>
      <c r="B490" s="7" t="s">
        <v>139</v>
      </c>
      <c r="C490" s="7" t="s">
        <v>9</v>
      </c>
      <c r="D490" s="7" t="s">
        <v>10</v>
      </c>
      <c r="E490" s="7">
        <v>4</v>
      </c>
      <c r="F490" s="7">
        <v>3</v>
      </c>
      <c r="G490" s="7">
        <f t="shared" si="8"/>
        <v>12</v>
      </c>
      <c r="XEY490" s="4"/>
      <c r="XEZ490" s="4"/>
      <c r="XFA490" s="4"/>
      <c r="XFB490" s="4"/>
      <c r="XFC490" s="4"/>
      <c r="XFD490" s="4"/>
    </row>
    <row r="491" s="1" customFormat="1" spans="1:7 16379:16384">
      <c r="A491" s="7">
        <v>489</v>
      </c>
      <c r="B491" s="7" t="s">
        <v>131</v>
      </c>
      <c r="C491" s="7" t="s">
        <v>9</v>
      </c>
      <c r="D491" s="7" t="s">
        <v>10</v>
      </c>
      <c r="E491" s="7">
        <v>1</v>
      </c>
      <c r="F491" s="7">
        <v>2</v>
      </c>
      <c r="G491" s="7">
        <f t="shared" si="8"/>
        <v>2</v>
      </c>
      <c r="XEY491" s="4"/>
      <c r="XEZ491" s="4"/>
      <c r="XFA491" s="4"/>
      <c r="XFB491" s="4"/>
      <c r="XFC491" s="4"/>
      <c r="XFD491" s="4"/>
    </row>
    <row r="492" s="1" customFormat="1" spans="1:7 16379:16384">
      <c r="A492" s="7">
        <v>490</v>
      </c>
      <c r="B492" s="7" t="s">
        <v>29</v>
      </c>
      <c r="C492" s="7" t="s">
        <v>9</v>
      </c>
      <c r="D492" s="7" t="s">
        <v>10</v>
      </c>
      <c r="E492" s="7">
        <v>45</v>
      </c>
      <c r="F492" s="7">
        <v>6</v>
      </c>
      <c r="G492" s="7">
        <f t="shared" si="8"/>
        <v>270</v>
      </c>
      <c r="XEY492" s="4"/>
      <c r="XEZ492" s="4"/>
      <c r="XFA492" s="4"/>
      <c r="XFB492" s="4"/>
      <c r="XFC492" s="4"/>
      <c r="XFD492" s="4"/>
    </row>
    <row r="493" s="1" customFormat="1" spans="1:7 16379:16384">
      <c r="A493" s="7">
        <v>491</v>
      </c>
      <c r="B493" s="7" t="s">
        <v>12</v>
      </c>
      <c r="C493" s="7" t="s">
        <v>9</v>
      </c>
      <c r="D493" s="7" t="s">
        <v>10</v>
      </c>
      <c r="E493" s="7">
        <v>27</v>
      </c>
      <c r="F493" s="7">
        <v>6</v>
      </c>
      <c r="G493" s="7">
        <f t="shared" si="8"/>
        <v>162</v>
      </c>
      <c r="XEY493" s="4"/>
      <c r="XEZ493" s="4"/>
      <c r="XFA493" s="4"/>
      <c r="XFB493" s="4"/>
      <c r="XFC493" s="4"/>
      <c r="XFD493" s="4"/>
    </row>
    <row r="494" s="1" customFormat="1" spans="1:7 16379:16384">
      <c r="A494" s="7">
        <v>492</v>
      </c>
      <c r="B494" s="7" t="s">
        <v>19</v>
      </c>
      <c r="C494" s="7" t="s">
        <v>9</v>
      </c>
      <c r="D494" s="7" t="s">
        <v>10</v>
      </c>
      <c r="E494" s="7">
        <v>59</v>
      </c>
      <c r="F494" s="7">
        <v>2</v>
      </c>
      <c r="G494" s="7">
        <f t="shared" si="8"/>
        <v>118</v>
      </c>
      <c r="XEY494" s="4"/>
      <c r="XEZ494" s="4"/>
      <c r="XFA494" s="4"/>
      <c r="XFB494" s="4"/>
      <c r="XFC494" s="4"/>
      <c r="XFD494" s="4"/>
    </row>
    <row r="495" s="1" customFormat="1" spans="1:7 16379:16384">
      <c r="A495" s="7">
        <v>493</v>
      </c>
      <c r="B495" s="7" t="s">
        <v>209</v>
      </c>
      <c r="C495" s="7" t="s">
        <v>9</v>
      </c>
      <c r="D495" s="7" t="s">
        <v>210</v>
      </c>
      <c r="E495" s="7">
        <v>1</v>
      </c>
      <c r="F495" s="8">
        <v>150</v>
      </c>
      <c r="G495" s="7">
        <f t="shared" si="8"/>
        <v>150</v>
      </c>
      <c r="XEY495" s="4"/>
      <c r="XEZ495" s="4"/>
      <c r="XFA495" s="4"/>
      <c r="XFB495" s="4"/>
      <c r="XFC495" s="4"/>
      <c r="XFD495" s="4"/>
    </row>
    <row r="496" s="1" customFormat="1" spans="1:7 16379:16384">
      <c r="A496" s="7">
        <v>494</v>
      </c>
      <c r="B496" s="7" t="s">
        <v>142</v>
      </c>
      <c r="C496" s="7" t="s">
        <v>9</v>
      </c>
      <c r="D496" s="7" t="s">
        <v>61</v>
      </c>
      <c r="E496" s="7">
        <v>1</v>
      </c>
      <c r="F496" s="8">
        <v>150</v>
      </c>
      <c r="G496" s="7">
        <f t="shared" si="8"/>
        <v>150</v>
      </c>
      <c r="XEY496" s="4"/>
      <c r="XEZ496" s="4"/>
      <c r="XFA496" s="4"/>
      <c r="XFB496" s="4"/>
      <c r="XFC496" s="4"/>
      <c r="XFD496" s="4"/>
    </row>
    <row r="497" s="1" customFormat="1" spans="1:7 16379:16384">
      <c r="A497" s="7">
        <v>495</v>
      </c>
      <c r="B497" s="7" t="s">
        <v>183</v>
      </c>
      <c r="C497" s="7" t="s">
        <v>9</v>
      </c>
      <c r="D497" s="7" t="s">
        <v>10</v>
      </c>
      <c r="E497" s="7">
        <v>2</v>
      </c>
      <c r="F497" s="8">
        <v>12</v>
      </c>
      <c r="G497" s="7">
        <f t="shared" si="8"/>
        <v>24</v>
      </c>
      <c r="XEY497" s="4"/>
      <c r="XEZ497" s="4"/>
      <c r="XFA497" s="4"/>
      <c r="XFB497" s="4"/>
      <c r="XFC497" s="4"/>
      <c r="XFD497" s="4"/>
    </row>
    <row r="498" s="1" customFormat="1" spans="1:7 16379:16384">
      <c r="A498" s="7">
        <v>496</v>
      </c>
      <c r="B498" s="7" t="s">
        <v>46</v>
      </c>
      <c r="C498" s="7" t="s">
        <v>9</v>
      </c>
      <c r="D498" s="7" t="s">
        <v>38</v>
      </c>
      <c r="E498" s="7">
        <v>5</v>
      </c>
      <c r="F498" s="8">
        <v>45</v>
      </c>
      <c r="G498" s="7">
        <f t="shared" si="8"/>
        <v>225</v>
      </c>
      <c r="XEY498" s="4"/>
      <c r="XEZ498" s="4"/>
      <c r="XFA498" s="4"/>
      <c r="XFB498" s="4"/>
      <c r="XFC498" s="4"/>
      <c r="XFD498" s="4"/>
    </row>
    <row r="499" s="1" customFormat="1" spans="1:7 16379:16384">
      <c r="A499" s="7">
        <v>497</v>
      </c>
      <c r="B499" s="7" t="s">
        <v>44</v>
      </c>
      <c r="C499" s="7" t="s">
        <v>9</v>
      </c>
      <c r="D499" s="7" t="s">
        <v>10</v>
      </c>
      <c r="E499" s="7">
        <v>9</v>
      </c>
      <c r="F499" s="7">
        <v>2</v>
      </c>
      <c r="G499" s="7">
        <f t="shared" si="8"/>
        <v>18</v>
      </c>
      <c r="XEY499" s="4"/>
      <c r="XEZ499" s="4"/>
      <c r="XFA499" s="4"/>
      <c r="XFB499" s="4"/>
      <c r="XFC499" s="4"/>
      <c r="XFD499" s="4"/>
    </row>
    <row r="500" s="1" customFormat="1" spans="1:7 16379:16384">
      <c r="A500" s="7">
        <v>498</v>
      </c>
      <c r="B500" s="7" t="s">
        <v>211</v>
      </c>
      <c r="C500" s="7" t="s">
        <v>9</v>
      </c>
      <c r="D500" s="7" t="s">
        <v>10</v>
      </c>
      <c r="E500" s="7">
        <v>1</v>
      </c>
      <c r="F500" s="7">
        <v>2</v>
      </c>
      <c r="G500" s="7">
        <f t="shared" si="8"/>
        <v>2</v>
      </c>
      <c r="XEY500" s="4"/>
      <c r="XEZ500" s="4"/>
      <c r="XFA500" s="4"/>
      <c r="XFB500" s="4"/>
      <c r="XFC500" s="4"/>
      <c r="XFD500" s="4"/>
    </row>
    <row r="501" s="1" customFormat="1" spans="1:7 16379:16384">
      <c r="A501" s="7">
        <v>499</v>
      </c>
      <c r="B501" s="7" t="s">
        <v>49</v>
      </c>
      <c r="C501" s="7" t="s">
        <v>9</v>
      </c>
      <c r="D501" s="7" t="s">
        <v>10</v>
      </c>
      <c r="E501" s="7">
        <v>4</v>
      </c>
      <c r="F501" s="7">
        <v>6</v>
      </c>
      <c r="G501" s="7">
        <f t="shared" si="8"/>
        <v>24</v>
      </c>
      <c r="XEY501" s="4"/>
      <c r="XEZ501" s="4"/>
      <c r="XFA501" s="4"/>
      <c r="XFB501" s="4"/>
      <c r="XFC501" s="4"/>
      <c r="XFD501" s="4"/>
    </row>
    <row r="502" s="1" customFormat="1" spans="1:7 16379:16384">
      <c r="A502" s="7">
        <v>500</v>
      </c>
      <c r="B502" s="7" t="s">
        <v>149</v>
      </c>
      <c r="C502" s="7" t="s">
        <v>9</v>
      </c>
      <c r="D502" s="7" t="s">
        <v>10</v>
      </c>
      <c r="E502" s="7">
        <v>3</v>
      </c>
      <c r="F502" s="7">
        <v>6</v>
      </c>
      <c r="G502" s="7">
        <f t="shared" si="8"/>
        <v>18</v>
      </c>
      <c r="XEY502" s="4"/>
      <c r="XEZ502" s="4"/>
      <c r="XFA502" s="4"/>
      <c r="XFB502" s="4"/>
      <c r="XFC502" s="4"/>
      <c r="XFD502" s="4"/>
    </row>
    <row r="503" s="1" customFormat="1" spans="1:7 16379:16384">
      <c r="A503" s="7">
        <v>501</v>
      </c>
      <c r="B503" s="7" t="s">
        <v>212</v>
      </c>
      <c r="C503" s="7" t="s">
        <v>9</v>
      </c>
      <c r="D503" s="7" t="s">
        <v>10</v>
      </c>
      <c r="E503" s="7">
        <v>3</v>
      </c>
      <c r="F503" s="8">
        <v>17</v>
      </c>
      <c r="G503" s="7">
        <f t="shared" si="8"/>
        <v>51</v>
      </c>
      <c r="XEY503" s="4"/>
      <c r="XEZ503" s="4"/>
      <c r="XFA503" s="4"/>
      <c r="XFB503" s="4"/>
      <c r="XFC503" s="4"/>
      <c r="XFD503" s="4"/>
    </row>
    <row r="504" s="1" customFormat="1" spans="1:7 16379:16384">
      <c r="A504" s="7">
        <v>502</v>
      </c>
      <c r="B504" s="7" t="s">
        <v>213</v>
      </c>
      <c r="C504" s="7" t="s">
        <v>9</v>
      </c>
      <c r="D504" s="7" t="s">
        <v>10</v>
      </c>
      <c r="E504" s="7">
        <v>1</v>
      </c>
      <c r="F504" s="8">
        <v>14</v>
      </c>
      <c r="G504" s="7">
        <f t="shared" si="8"/>
        <v>14</v>
      </c>
      <c r="XEY504" s="4"/>
      <c r="XEZ504" s="4"/>
      <c r="XFA504" s="4"/>
      <c r="XFB504" s="4"/>
      <c r="XFC504" s="4"/>
      <c r="XFD504" s="4"/>
    </row>
    <row r="505" s="1" customFormat="1" spans="1:7 16379:16384">
      <c r="A505" s="7">
        <v>503</v>
      </c>
      <c r="B505" s="7" t="s">
        <v>214</v>
      </c>
      <c r="C505" s="7" t="s">
        <v>9</v>
      </c>
      <c r="D505" s="7" t="s">
        <v>10</v>
      </c>
      <c r="E505" s="7">
        <v>24</v>
      </c>
      <c r="F505" s="8">
        <v>14</v>
      </c>
      <c r="G505" s="7">
        <f t="shared" si="8"/>
        <v>336</v>
      </c>
      <c r="XEY505" s="4"/>
      <c r="XEZ505" s="4"/>
      <c r="XFA505" s="4"/>
      <c r="XFB505" s="4"/>
      <c r="XFC505" s="4"/>
      <c r="XFD505" s="4"/>
    </row>
    <row r="506" s="1" customFormat="1" spans="1:7 16379:16384">
      <c r="A506" s="7">
        <v>504</v>
      </c>
      <c r="B506" s="7" t="s">
        <v>215</v>
      </c>
      <c r="C506" s="7" t="s">
        <v>9</v>
      </c>
      <c r="D506" s="7" t="s">
        <v>10</v>
      </c>
      <c r="E506" s="7">
        <v>1</v>
      </c>
      <c r="F506" s="7">
        <v>5</v>
      </c>
      <c r="G506" s="7">
        <f t="shared" si="8"/>
        <v>5</v>
      </c>
      <c r="XEY506" s="4"/>
      <c r="XEZ506" s="4"/>
      <c r="XFA506" s="4"/>
      <c r="XFB506" s="4"/>
      <c r="XFC506" s="4"/>
      <c r="XFD506" s="4"/>
    </row>
    <row r="507" s="1" customFormat="1" spans="1:7 16379:16384">
      <c r="A507" s="7">
        <v>505</v>
      </c>
      <c r="B507" s="7" t="s">
        <v>216</v>
      </c>
      <c r="C507" s="7" t="s">
        <v>9</v>
      </c>
      <c r="D507" s="7" t="s">
        <v>10</v>
      </c>
      <c r="E507" s="7">
        <v>1</v>
      </c>
      <c r="F507" s="8">
        <v>8</v>
      </c>
      <c r="G507" s="7">
        <f t="shared" si="8"/>
        <v>8</v>
      </c>
      <c r="XEY507" s="4"/>
      <c r="XEZ507" s="4"/>
      <c r="XFA507" s="4"/>
      <c r="XFB507" s="4"/>
      <c r="XFC507" s="4"/>
      <c r="XFD507" s="4"/>
    </row>
    <row r="508" s="1" customFormat="1" spans="1:7 16379:16384">
      <c r="A508" s="7">
        <v>506</v>
      </c>
      <c r="B508" s="7" t="s">
        <v>217</v>
      </c>
      <c r="C508" s="7" t="s">
        <v>9</v>
      </c>
      <c r="D508" s="7" t="s">
        <v>10</v>
      </c>
      <c r="E508" s="7">
        <v>2</v>
      </c>
      <c r="F508" s="8">
        <v>28</v>
      </c>
      <c r="G508" s="7">
        <f t="shared" si="8"/>
        <v>56</v>
      </c>
      <c r="XEY508" s="4"/>
      <c r="XEZ508" s="4"/>
      <c r="XFA508" s="4"/>
      <c r="XFB508" s="4"/>
      <c r="XFC508" s="4"/>
      <c r="XFD508" s="4"/>
    </row>
    <row r="509" s="1" customFormat="1" spans="1:7 16379:16384">
      <c r="A509" s="7">
        <v>507</v>
      </c>
      <c r="B509" s="7" t="s">
        <v>218</v>
      </c>
      <c r="C509" s="7" t="s">
        <v>9</v>
      </c>
      <c r="D509" s="7" t="s">
        <v>10</v>
      </c>
      <c r="E509" s="7">
        <v>1</v>
      </c>
      <c r="F509" s="8">
        <v>18</v>
      </c>
      <c r="G509" s="7">
        <f t="shared" si="8"/>
        <v>18</v>
      </c>
      <c r="XEY509" s="4"/>
      <c r="XEZ509" s="4"/>
      <c r="XFA509" s="4"/>
      <c r="XFB509" s="4"/>
      <c r="XFC509" s="4"/>
      <c r="XFD509" s="4"/>
    </row>
    <row r="510" s="1" customFormat="1" spans="1:7 16379:16384">
      <c r="A510" s="7">
        <v>508</v>
      </c>
      <c r="B510" s="7" t="s">
        <v>219</v>
      </c>
      <c r="C510" s="7" t="s">
        <v>9</v>
      </c>
      <c r="D510" s="7" t="s">
        <v>10</v>
      </c>
      <c r="E510" s="7">
        <v>6</v>
      </c>
      <c r="F510" s="8">
        <v>17</v>
      </c>
      <c r="G510" s="7">
        <f t="shared" si="8"/>
        <v>102</v>
      </c>
      <c r="XEY510" s="4"/>
      <c r="XEZ510" s="4"/>
      <c r="XFA510" s="4"/>
      <c r="XFB510" s="4"/>
      <c r="XFC510" s="4"/>
      <c r="XFD510" s="4"/>
    </row>
    <row r="511" s="1" customFormat="1" spans="1:7 16379:16384">
      <c r="A511" s="7">
        <v>509</v>
      </c>
      <c r="B511" s="7" t="s">
        <v>220</v>
      </c>
      <c r="C511" s="7" t="s">
        <v>9</v>
      </c>
      <c r="D511" s="7" t="s">
        <v>10</v>
      </c>
      <c r="E511" s="7">
        <v>1</v>
      </c>
      <c r="F511" s="7">
        <v>14</v>
      </c>
      <c r="G511" s="7">
        <f t="shared" si="8"/>
        <v>14</v>
      </c>
      <c r="XEY511" s="4"/>
      <c r="XEZ511" s="4"/>
      <c r="XFA511" s="4"/>
      <c r="XFB511" s="4"/>
      <c r="XFC511" s="4"/>
      <c r="XFD511" s="4"/>
    </row>
    <row r="512" s="1" customFormat="1" spans="1:7 16379:16384">
      <c r="A512" s="7">
        <v>510</v>
      </c>
      <c r="B512" s="7" t="s">
        <v>221</v>
      </c>
      <c r="C512" s="7" t="s">
        <v>9</v>
      </c>
      <c r="D512" s="7" t="s">
        <v>10</v>
      </c>
      <c r="E512" s="7">
        <v>56</v>
      </c>
      <c r="F512" s="7">
        <v>13</v>
      </c>
      <c r="G512" s="7">
        <f t="shared" si="8"/>
        <v>728</v>
      </c>
      <c r="XEY512" s="4"/>
      <c r="XEZ512" s="4"/>
      <c r="XFA512" s="4"/>
      <c r="XFB512" s="4"/>
      <c r="XFC512" s="4"/>
      <c r="XFD512" s="4"/>
    </row>
    <row r="513" s="1" customFormat="1" spans="1:7 16379:16384">
      <c r="A513" s="7">
        <v>511</v>
      </c>
      <c r="B513" s="7" t="s">
        <v>106</v>
      </c>
      <c r="C513" s="7" t="s">
        <v>9</v>
      </c>
      <c r="D513" s="7" t="s">
        <v>10</v>
      </c>
      <c r="E513" s="7">
        <v>7</v>
      </c>
      <c r="F513" s="7">
        <v>3</v>
      </c>
      <c r="G513" s="7">
        <f t="shared" si="8"/>
        <v>21</v>
      </c>
      <c r="XEY513" s="4"/>
      <c r="XEZ513" s="4"/>
      <c r="XFA513" s="4"/>
      <c r="XFB513" s="4"/>
      <c r="XFC513" s="4"/>
      <c r="XFD513" s="4"/>
    </row>
    <row r="514" s="1" customFormat="1" spans="1:7 16379:16384">
      <c r="A514" s="7">
        <v>512</v>
      </c>
      <c r="B514" s="7" t="s">
        <v>222</v>
      </c>
      <c r="C514" s="7" t="s">
        <v>9</v>
      </c>
      <c r="D514" s="7" t="s">
        <v>10</v>
      </c>
      <c r="E514" s="7">
        <v>4</v>
      </c>
      <c r="F514" s="7">
        <v>3</v>
      </c>
      <c r="G514" s="7">
        <f t="shared" si="8"/>
        <v>12</v>
      </c>
      <c r="XEY514" s="4"/>
      <c r="XEZ514" s="4"/>
      <c r="XFA514" s="4"/>
      <c r="XFB514" s="4"/>
      <c r="XFC514" s="4"/>
      <c r="XFD514" s="4"/>
    </row>
    <row r="515" s="1" customFormat="1" spans="1:7 16379:16384">
      <c r="A515" s="7">
        <v>513</v>
      </c>
      <c r="B515" s="7" t="s">
        <v>223</v>
      </c>
      <c r="C515" s="7" t="s">
        <v>9</v>
      </c>
      <c r="D515" s="7" t="s">
        <v>10</v>
      </c>
      <c r="E515" s="7">
        <v>5</v>
      </c>
      <c r="F515" s="7">
        <v>4</v>
      </c>
      <c r="G515" s="7">
        <f t="shared" si="8"/>
        <v>20</v>
      </c>
      <c r="XEY515" s="4"/>
      <c r="XEZ515" s="4"/>
      <c r="XFA515" s="4"/>
      <c r="XFB515" s="4"/>
      <c r="XFC515" s="4"/>
      <c r="XFD515" s="4"/>
    </row>
    <row r="516" s="1" customFormat="1" spans="1:7 16379:16384">
      <c r="A516" s="7">
        <v>514</v>
      </c>
      <c r="B516" s="7" t="s">
        <v>212</v>
      </c>
      <c r="C516" s="7" t="s">
        <v>9</v>
      </c>
      <c r="D516" s="7" t="s">
        <v>10</v>
      </c>
      <c r="E516" s="7">
        <v>2</v>
      </c>
      <c r="F516" s="8">
        <v>17</v>
      </c>
      <c r="G516" s="7">
        <f t="shared" si="8"/>
        <v>34</v>
      </c>
      <c r="XEY516" s="4"/>
      <c r="XEZ516" s="4"/>
      <c r="XFA516" s="4"/>
      <c r="XFB516" s="4"/>
      <c r="XFC516" s="4"/>
      <c r="XFD516" s="4"/>
    </row>
    <row r="517" s="1" customFormat="1" spans="1:7 16379:16384">
      <c r="A517" s="7">
        <v>515</v>
      </c>
      <c r="B517" s="7" t="s">
        <v>224</v>
      </c>
      <c r="C517" s="7" t="s">
        <v>9</v>
      </c>
      <c r="D517" s="7" t="s">
        <v>10</v>
      </c>
      <c r="E517" s="7">
        <v>4</v>
      </c>
      <c r="F517" s="7">
        <v>5</v>
      </c>
      <c r="G517" s="7">
        <f t="shared" si="8"/>
        <v>20</v>
      </c>
      <c r="XEY517" s="4"/>
      <c r="XEZ517" s="4"/>
      <c r="XFA517" s="4"/>
      <c r="XFB517" s="4"/>
      <c r="XFC517" s="4"/>
      <c r="XFD517" s="4"/>
    </row>
    <row r="518" s="1" customFormat="1" spans="1:7 16379:16384">
      <c r="A518" s="7">
        <v>516</v>
      </c>
      <c r="B518" s="7" t="s">
        <v>225</v>
      </c>
      <c r="C518" s="7" t="s">
        <v>9</v>
      </c>
      <c r="D518" s="7" t="s">
        <v>10</v>
      </c>
      <c r="E518" s="7">
        <v>1</v>
      </c>
      <c r="F518" s="7">
        <v>5</v>
      </c>
      <c r="G518" s="7">
        <f t="shared" si="8"/>
        <v>5</v>
      </c>
      <c r="XEY518" s="4"/>
      <c r="XEZ518" s="4"/>
      <c r="XFA518" s="4"/>
      <c r="XFB518" s="4"/>
      <c r="XFC518" s="4"/>
      <c r="XFD518" s="4"/>
    </row>
    <row r="519" s="1" customFormat="1" spans="1:7 16379:16384">
      <c r="A519" s="7">
        <v>517</v>
      </c>
      <c r="B519" s="7" t="s">
        <v>211</v>
      </c>
      <c r="C519" s="7" t="s">
        <v>9</v>
      </c>
      <c r="D519" s="7" t="s">
        <v>10</v>
      </c>
      <c r="E519" s="7">
        <v>1</v>
      </c>
      <c r="F519" s="7">
        <v>2</v>
      </c>
      <c r="G519" s="7">
        <f t="shared" si="8"/>
        <v>2</v>
      </c>
      <c r="XEY519" s="4"/>
      <c r="XEZ519" s="4"/>
      <c r="XFA519" s="4"/>
      <c r="XFB519" s="4"/>
      <c r="XFC519" s="4"/>
      <c r="XFD519" s="4"/>
    </row>
    <row r="520" s="1" customFormat="1" spans="1:7 16379:16384">
      <c r="A520" s="7">
        <v>518</v>
      </c>
      <c r="B520" s="7" t="s">
        <v>46</v>
      </c>
      <c r="C520" s="7" t="s">
        <v>9</v>
      </c>
      <c r="D520" s="7" t="s">
        <v>10</v>
      </c>
      <c r="E520" s="7">
        <v>1</v>
      </c>
      <c r="F520" s="7">
        <v>45</v>
      </c>
      <c r="G520" s="7">
        <f t="shared" si="8"/>
        <v>45</v>
      </c>
      <c r="XEY520" s="4"/>
      <c r="XEZ520" s="4"/>
      <c r="XFA520" s="4"/>
      <c r="XFB520" s="4"/>
      <c r="XFC520" s="4"/>
      <c r="XFD520" s="4"/>
    </row>
    <row r="521" s="1" customFormat="1" spans="1:7 16379:16384">
      <c r="A521" s="7">
        <v>519</v>
      </c>
      <c r="B521" s="7" t="s">
        <v>226</v>
      </c>
      <c r="C521" s="7" t="s">
        <v>9</v>
      </c>
      <c r="D521" s="7" t="s">
        <v>10</v>
      </c>
      <c r="E521" s="7">
        <v>1</v>
      </c>
      <c r="F521" s="7">
        <v>5</v>
      </c>
      <c r="G521" s="7">
        <f t="shared" si="8"/>
        <v>5</v>
      </c>
      <c r="XEY521" s="4"/>
      <c r="XEZ521" s="4"/>
      <c r="XFA521" s="4"/>
      <c r="XFB521" s="4"/>
      <c r="XFC521" s="4"/>
      <c r="XFD521" s="4"/>
    </row>
    <row r="522" s="1" customFormat="1" spans="1:7 16379:16384">
      <c r="A522" s="7">
        <v>520</v>
      </c>
      <c r="B522" s="7" t="s">
        <v>227</v>
      </c>
      <c r="C522" s="7" t="s">
        <v>9</v>
      </c>
      <c r="D522" s="7" t="s">
        <v>10</v>
      </c>
      <c r="E522" s="7">
        <v>1</v>
      </c>
      <c r="F522" s="7">
        <v>12</v>
      </c>
      <c r="G522" s="7">
        <f t="shared" si="8"/>
        <v>12</v>
      </c>
      <c r="XEY522" s="4"/>
      <c r="XEZ522" s="4"/>
      <c r="XFA522" s="4"/>
      <c r="XFB522" s="4"/>
      <c r="XFC522" s="4"/>
      <c r="XFD522" s="4"/>
    </row>
    <row r="523" s="1" customFormat="1" spans="1:7 16379:16384">
      <c r="A523" s="7">
        <v>521</v>
      </c>
      <c r="B523" s="7" t="s">
        <v>74</v>
      </c>
      <c r="C523" s="7" t="s">
        <v>9</v>
      </c>
      <c r="D523" s="7" t="s">
        <v>10</v>
      </c>
      <c r="E523" s="7">
        <v>2</v>
      </c>
      <c r="F523" s="7">
        <v>5</v>
      </c>
      <c r="G523" s="7">
        <f t="shared" si="8"/>
        <v>10</v>
      </c>
      <c r="XEY523" s="4"/>
      <c r="XEZ523" s="4"/>
      <c r="XFA523" s="4"/>
      <c r="XFB523" s="4"/>
      <c r="XFC523" s="4"/>
      <c r="XFD523" s="4"/>
    </row>
    <row r="524" s="1" customFormat="1" spans="1:7 16379:16384">
      <c r="A524" s="7">
        <v>522</v>
      </c>
      <c r="B524" s="7" t="s">
        <v>212</v>
      </c>
      <c r="C524" s="7" t="s">
        <v>9</v>
      </c>
      <c r="D524" s="7" t="s">
        <v>10</v>
      </c>
      <c r="E524" s="7">
        <v>2</v>
      </c>
      <c r="F524" s="8">
        <v>17</v>
      </c>
      <c r="G524" s="7">
        <f t="shared" si="8"/>
        <v>34</v>
      </c>
      <c r="XEY524" s="4"/>
      <c r="XEZ524" s="4"/>
      <c r="XFA524" s="4"/>
      <c r="XFB524" s="4"/>
      <c r="XFC524" s="4"/>
      <c r="XFD524" s="4"/>
    </row>
    <row r="525" s="1" customFormat="1" spans="1:7 16379:16384">
      <c r="A525" s="7">
        <v>523</v>
      </c>
      <c r="B525" s="7" t="s">
        <v>46</v>
      </c>
      <c r="C525" s="7" t="s">
        <v>9</v>
      </c>
      <c r="D525" s="7" t="s">
        <v>10</v>
      </c>
      <c r="E525" s="7">
        <v>1</v>
      </c>
      <c r="F525" s="7">
        <v>45</v>
      </c>
      <c r="G525" s="7">
        <f t="shared" si="8"/>
        <v>45</v>
      </c>
      <c r="XEY525" s="4"/>
      <c r="XEZ525" s="4"/>
      <c r="XFA525" s="4"/>
      <c r="XFB525" s="4"/>
      <c r="XFC525" s="4"/>
      <c r="XFD525" s="4"/>
    </row>
    <row r="526" s="1" customFormat="1" spans="1:7 16379:16384">
      <c r="A526" s="7">
        <v>524</v>
      </c>
      <c r="B526" s="7" t="s">
        <v>228</v>
      </c>
      <c r="C526" s="7" t="s">
        <v>9</v>
      </c>
      <c r="D526" s="7" t="s">
        <v>10</v>
      </c>
      <c r="E526" s="7">
        <v>35</v>
      </c>
      <c r="F526" s="7">
        <v>3</v>
      </c>
      <c r="G526" s="7">
        <f t="shared" si="8"/>
        <v>105</v>
      </c>
      <c r="XEY526" s="4"/>
      <c r="XEZ526" s="4"/>
      <c r="XFA526" s="4"/>
      <c r="XFB526" s="4"/>
      <c r="XFC526" s="4"/>
      <c r="XFD526" s="4"/>
    </row>
    <row r="527" s="1" customFormat="1" spans="1:7 16379:16384">
      <c r="A527" s="7">
        <v>525</v>
      </c>
      <c r="B527" s="7" t="s">
        <v>83</v>
      </c>
      <c r="C527" s="7" t="s">
        <v>9</v>
      </c>
      <c r="D527" s="7" t="s">
        <v>10</v>
      </c>
      <c r="E527" s="7">
        <v>15</v>
      </c>
      <c r="F527" s="7">
        <v>12</v>
      </c>
      <c r="G527" s="7">
        <f t="shared" si="8"/>
        <v>180</v>
      </c>
      <c r="XEY527" s="4"/>
      <c r="XEZ527" s="4"/>
      <c r="XFA527" s="4"/>
      <c r="XFB527" s="4"/>
      <c r="XFC527" s="4"/>
      <c r="XFD527" s="4"/>
    </row>
    <row r="528" s="1" customFormat="1" spans="1:7 16379:16384">
      <c r="A528" s="7">
        <v>526</v>
      </c>
      <c r="B528" s="7" t="s">
        <v>229</v>
      </c>
      <c r="C528" s="7" t="s">
        <v>9</v>
      </c>
      <c r="D528" s="7" t="s">
        <v>10</v>
      </c>
      <c r="E528" s="7">
        <v>37</v>
      </c>
      <c r="F528" s="7">
        <v>2</v>
      </c>
      <c r="G528" s="7">
        <f t="shared" si="8"/>
        <v>74</v>
      </c>
      <c r="XEY528" s="4"/>
      <c r="XEZ528" s="4"/>
      <c r="XFA528" s="4"/>
      <c r="XFB528" s="4"/>
      <c r="XFC528" s="4"/>
      <c r="XFD528" s="4"/>
    </row>
    <row r="529" s="1" customFormat="1" spans="1:7 16379:16384">
      <c r="A529" s="7">
        <v>527</v>
      </c>
      <c r="B529" s="7" t="s">
        <v>91</v>
      </c>
      <c r="C529" s="7" t="s">
        <v>9</v>
      </c>
      <c r="D529" s="7" t="s">
        <v>10</v>
      </c>
      <c r="E529" s="7">
        <v>23</v>
      </c>
      <c r="F529" s="7">
        <v>3</v>
      </c>
      <c r="G529" s="7">
        <f t="shared" si="8"/>
        <v>69</v>
      </c>
      <c r="XEY529" s="4"/>
      <c r="XEZ529" s="4"/>
      <c r="XFA529" s="4"/>
      <c r="XFB529" s="4"/>
      <c r="XFC529" s="4"/>
      <c r="XFD529" s="4"/>
    </row>
    <row r="530" s="1" customFormat="1" spans="1:7 16379:16384">
      <c r="A530" s="7">
        <v>528</v>
      </c>
      <c r="B530" s="7" t="s">
        <v>29</v>
      </c>
      <c r="C530" s="7" t="s">
        <v>9</v>
      </c>
      <c r="D530" s="7" t="s">
        <v>10</v>
      </c>
      <c r="E530" s="7">
        <v>37</v>
      </c>
      <c r="F530" s="7">
        <v>6</v>
      </c>
      <c r="G530" s="7">
        <f t="shared" si="8"/>
        <v>222</v>
      </c>
      <c r="XEY530" s="4"/>
      <c r="XEZ530" s="4"/>
      <c r="XFA530" s="4"/>
      <c r="XFB530" s="4"/>
      <c r="XFC530" s="4"/>
      <c r="XFD530" s="4"/>
    </row>
    <row r="531" s="1" customFormat="1" spans="1:7 16379:16384">
      <c r="A531" s="7">
        <v>529</v>
      </c>
      <c r="B531" s="7" t="s">
        <v>22</v>
      </c>
      <c r="C531" s="7" t="s">
        <v>9</v>
      </c>
      <c r="D531" s="7" t="s">
        <v>10</v>
      </c>
      <c r="E531" s="7">
        <v>14</v>
      </c>
      <c r="F531" s="7">
        <v>6</v>
      </c>
      <c r="G531" s="7">
        <f t="shared" si="8"/>
        <v>84</v>
      </c>
      <c r="XEY531" s="4"/>
      <c r="XEZ531" s="4"/>
      <c r="XFA531" s="4"/>
      <c r="XFB531" s="4"/>
      <c r="XFC531" s="4"/>
      <c r="XFD531" s="4"/>
    </row>
    <row r="532" s="1" customFormat="1" spans="1:7 16379:16384">
      <c r="A532" s="7">
        <v>530</v>
      </c>
      <c r="B532" s="7" t="s">
        <v>12</v>
      </c>
      <c r="C532" s="7" t="s">
        <v>9</v>
      </c>
      <c r="D532" s="7" t="s">
        <v>10</v>
      </c>
      <c r="E532" s="7">
        <v>4</v>
      </c>
      <c r="F532" s="7">
        <v>6</v>
      </c>
      <c r="G532" s="7">
        <f t="shared" si="8"/>
        <v>24</v>
      </c>
      <c r="XEY532" s="4"/>
      <c r="XEZ532" s="4"/>
      <c r="XFA532" s="4"/>
      <c r="XFB532" s="4"/>
      <c r="XFC532" s="4"/>
      <c r="XFD532" s="4"/>
    </row>
    <row r="533" s="1" customFormat="1" spans="1:7 16379:16384">
      <c r="A533" s="7">
        <v>531</v>
      </c>
      <c r="B533" s="7" t="s">
        <v>230</v>
      </c>
      <c r="C533" s="7" t="s">
        <v>9</v>
      </c>
      <c r="D533" s="7" t="s">
        <v>10</v>
      </c>
      <c r="E533" s="7">
        <v>69</v>
      </c>
      <c r="F533" s="7">
        <v>3</v>
      </c>
      <c r="G533" s="7">
        <f t="shared" si="8"/>
        <v>207</v>
      </c>
      <c r="XEY533" s="4"/>
      <c r="XEZ533" s="4"/>
      <c r="XFA533" s="4"/>
      <c r="XFB533" s="4"/>
      <c r="XFC533" s="4"/>
      <c r="XFD533" s="4"/>
    </row>
    <row r="534" s="1" customFormat="1" spans="1:7 16379:16384">
      <c r="A534" s="7">
        <v>532</v>
      </c>
      <c r="B534" s="7" t="s">
        <v>231</v>
      </c>
      <c r="C534" s="7" t="s">
        <v>9</v>
      </c>
      <c r="D534" s="7" t="s">
        <v>10</v>
      </c>
      <c r="E534" s="7">
        <v>18</v>
      </c>
      <c r="F534" s="7">
        <v>3</v>
      </c>
      <c r="G534" s="7">
        <f t="shared" si="8"/>
        <v>54</v>
      </c>
      <c r="XEY534" s="4"/>
      <c r="XEZ534" s="4"/>
      <c r="XFA534" s="4"/>
      <c r="XFB534" s="4"/>
      <c r="XFC534" s="4"/>
      <c r="XFD534" s="4"/>
    </row>
    <row r="535" s="1" customFormat="1" spans="1:7 16379:16384">
      <c r="A535" s="7">
        <v>533</v>
      </c>
      <c r="B535" s="7" t="s">
        <v>232</v>
      </c>
      <c r="C535" s="7" t="s">
        <v>9</v>
      </c>
      <c r="D535" s="7" t="s">
        <v>10</v>
      </c>
      <c r="E535" s="7">
        <v>11</v>
      </c>
      <c r="F535" s="7">
        <v>3</v>
      </c>
      <c r="G535" s="7">
        <f t="shared" si="8"/>
        <v>33</v>
      </c>
      <c r="XEY535" s="4"/>
      <c r="XEZ535" s="4"/>
      <c r="XFA535" s="4"/>
      <c r="XFB535" s="4"/>
      <c r="XFC535" s="4"/>
      <c r="XFD535" s="4"/>
    </row>
    <row r="536" s="1" customFormat="1" spans="1:7 16379:16384">
      <c r="A536" s="7">
        <v>534</v>
      </c>
      <c r="B536" s="7" t="s">
        <v>233</v>
      </c>
      <c r="C536" s="7" t="s">
        <v>9</v>
      </c>
      <c r="D536" s="7" t="s">
        <v>82</v>
      </c>
      <c r="E536" s="7">
        <v>1</v>
      </c>
      <c r="F536" s="7">
        <v>15</v>
      </c>
      <c r="G536" s="7">
        <f t="shared" si="8"/>
        <v>15</v>
      </c>
      <c r="XEY536" s="4"/>
      <c r="XEZ536" s="4"/>
      <c r="XFA536" s="4"/>
      <c r="XFB536" s="4"/>
      <c r="XFC536" s="4"/>
      <c r="XFD536" s="4"/>
    </row>
    <row r="537" s="1" customFormat="1" spans="1:7 16379:16384">
      <c r="A537" s="7">
        <v>535</v>
      </c>
      <c r="B537" s="7" t="s">
        <v>234</v>
      </c>
      <c r="C537" s="7" t="s">
        <v>9</v>
      </c>
      <c r="D537" s="7" t="s">
        <v>82</v>
      </c>
      <c r="E537" s="7">
        <v>1</v>
      </c>
      <c r="F537" s="7">
        <v>30</v>
      </c>
      <c r="G537" s="7">
        <f t="shared" si="8"/>
        <v>30</v>
      </c>
      <c r="XEY537" s="4"/>
      <c r="XEZ537" s="4"/>
      <c r="XFA537" s="4"/>
      <c r="XFB537" s="4"/>
      <c r="XFC537" s="4"/>
      <c r="XFD537" s="4"/>
    </row>
    <row r="538" s="1" customFormat="1" spans="1:7 16379:16384">
      <c r="A538" s="7">
        <v>536</v>
      </c>
      <c r="B538" s="7" t="s">
        <v>26</v>
      </c>
      <c r="C538" s="7" t="s">
        <v>9</v>
      </c>
      <c r="D538" s="7" t="s">
        <v>10</v>
      </c>
      <c r="E538" s="7">
        <v>2</v>
      </c>
      <c r="F538" s="7">
        <v>3</v>
      </c>
      <c r="G538" s="7">
        <f t="shared" si="8"/>
        <v>6</v>
      </c>
      <c r="XEY538" s="4"/>
      <c r="XEZ538" s="4"/>
      <c r="XFA538" s="4"/>
      <c r="XFB538" s="4"/>
      <c r="XFC538" s="4"/>
      <c r="XFD538" s="4"/>
    </row>
    <row r="539" s="1" customFormat="1" spans="1:7 16379:16384">
      <c r="A539" s="7">
        <v>537</v>
      </c>
      <c r="B539" s="7" t="s">
        <v>235</v>
      </c>
      <c r="C539" s="7" t="s">
        <v>9</v>
      </c>
      <c r="D539" s="7" t="s">
        <v>10</v>
      </c>
      <c r="E539" s="7">
        <v>1</v>
      </c>
      <c r="F539" s="7">
        <v>3</v>
      </c>
      <c r="G539" s="7">
        <f t="shared" si="8"/>
        <v>3</v>
      </c>
      <c r="XEY539" s="4"/>
      <c r="XEZ539" s="4"/>
      <c r="XFA539" s="4"/>
      <c r="XFB539" s="4"/>
      <c r="XFC539" s="4"/>
      <c r="XFD539" s="4"/>
    </row>
    <row r="540" s="1" customFormat="1" spans="1:7 16379:16384">
      <c r="A540" s="7">
        <v>538</v>
      </c>
      <c r="B540" s="7" t="s">
        <v>236</v>
      </c>
      <c r="C540" s="7" t="s">
        <v>9</v>
      </c>
      <c r="D540" s="7" t="s">
        <v>10</v>
      </c>
      <c r="E540" s="7">
        <v>3</v>
      </c>
      <c r="F540" s="7">
        <v>25</v>
      </c>
      <c r="G540" s="7">
        <f t="shared" si="8"/>
        <v>75</v>
      </c>
      <c r="XEY540" s="4"/>
      <c r="XEZ540" s="4"/>
      <c r="XFA540" s="4"/>
      <c r="XFB540" s="4"/>
      <c r="XFC540" s="4"/>
      <c r="XFD540" s="4"/>
    </row>
    <row r="541" s="1" customFormat="1" spans="1:7 16379:16384">
      <c r="A541" s="7">
        <v>539</v>
      </c>
      <c r="B541" s="7" t="s">
        <v>237</v>
      </c>
      <c r="C541" s="7" t="s">
        <v>9</v>
      </c>
      <c r="D541" s="7" t="s">
        <v>10</v>
      </c>
      <c r="E541" s="7">
        <v>4</v>
      </c>
      <c r="F541" s="7">
        <v>15</v>
      </c>
      <c r="G541" s="7">
        <f t="shared" si="8"/>
        <v>60</v>
      </c>
      <c r="XEY541" s="4"/>
      <c r="XEZ541" s="4"/>
      <c r="XFA541" s="4"/>
      <c r="XFB541" s="4"/>
      <c r="XFC541" s="4"/>
      <c r="XFD541" s="4"/>
    </row>
    <row r="542" s="1" customFormat="1" spans="1:7 16379:16384">
      <c r="A542" s="7">
        <v>540</v>
      </c>
      <c r="B542" s="7" t="s">
        <v>238</v>
      </c>
      <c r="C542" s="7" t="s">
        <v>9</v>
      </c>
      <c r="D542" s="7" t="s">
        <v>10</v>
      </c>
      <c r="E542" s="7">
        <v>5</v>
      </c>
      <c r="F542" s="7">
        <v>16</v>
      </c>
      <c r="G542" s="7">
        <f t="shared" si="8"/>
        <v>80</v>
      </c>
      <c r="XEY542" s="4"/>
      <c r="XEZ542" s="4"/>
      <c r="XFA542" s="4"/>
      <c r="XFB542" s="4"/>
      <c r="XFC542" s="4"/>
      <c r="XFD542" s="4"/>
    </row>
    <row r="543" s="1" customFormat="1" spans="1:7 16379:16384">
      <c r="A543" s="7">
        <v>541</v>
      </c>
      <c r="B543" s="7" t="s">
        <v>120</v>
      </c>
      <c r="C543" s="7" t="s">
        <v>9</v>
      </c>
      <c r="D543" s="7" t="s">
        <v>10</v>
      </c>
      <c r="E543" s="7">
        <v>6</v>
      </c>
      <c r="F543" s="7">
        <v>3</v>
      </c>
      <c r="G543" s="7">
        <f t="shared" si="8"/>
        <v>18</v>
      </c>
      <c r="XEY543" s="4"/>
      <c r="XEZ543" s="4"/>
      <c r="XFA543" s="4"/>
      <c r="XFB543" s="4"/>
      <c r="XFC543" s="4"/>
      <c r="XFD543" s="4"/>
    </row>
    <row r="544" s="1" customFormat="1" spans="1:7 16379:16384">
      <c r="A544" s="7">
        <v>542</v>
      </c>
      <c r="B544" s="7" t="s">
        <v>239</v>
      </c>
      <c r="C544" s="7" t="s">
        <v>9</v>
      </c>
      <c r="D544" s="7" t="s">
        <v>40</v>
      </c>
      <c r="E544" s="7">
        <v>2</v>
      </c>
      <c r="F544" s="7">
        <v>13</v>
      </c>
      <c r="G544" s="7">
        <f t="shared" si="8"/>
        <v>26</v>
      </c>
      <c r="XEY544" s="4"/>
      <c r="XEZ544" s="4"/>
      <c r="XFA544" s="4"/>
      <c r="XFB544" s="4"/>
      <c r="XFC544" s="4"/>
      <c r="XFD544" s="4"/>
    </row>
    <row r="545" s="1" customFormat="1" spans="1:7 16379:16384">
      <c r="A545" s="7">
        <v>543</v>
      </c>
      <c r="B545" s="7" t="s">
        <v>240</v>
      </c>
      <c r="C545" s="7" t="s">
        <v>9</v>
      </c>
      <c r="D545" s="7" t="s">
        <v>10</v>
      </c>
      <c r="E545" s="7">
        <v>7</v>
      </c>
      <c r="F545" s="7">
        <v>3</v>
      </c>
      <c r="G545" s="7">
        <f t="shared" si="8"/>
        <v>21</v>
      </c>
      <c r="XEY545" s="4"/>
      <c r="XEZ545" s="4"/>
      <c r="XFA545" s="4"/>
      <c r="XFB545" s="4"/>
      <c r="XFC545" s="4"/>
      <c r="XFD545" s="4"/>
    </row>
    <row r="546" s="1" customFormat="1" spans="1:7 16379:16384">
      <c r="A546" s="7">
        <v>544</v>
      </c>
      <c r="B546" s="7" t="s">
        <v>241</v>
      </c>
      <c r="C546" s="7" t="s">
        <v>9</v>
      </c>
      <c r="D546" s="7" t="s">
        <v>10</v>
      </c>
      <c r="E546" s="7">
        <v>1</v>
      </c>
      <c r="F546" s="8">
        <v>3</v>
      </c>
      <c r="G546" s="7">
        <f t="shared" si="8"/>
        <v>3</v>
      </c>
      <c r="XEY546" s="4"/>
      <c r="XEZ546" s="4"/>
      <c r="XFA546" s="4"/>
      <c r="XFB546" s="4"/>
      <c r="XFC546" s="4"/>
      <c r="XFD546" s="4"/>
    </row>
    <row r="547" s="1" customFormat="1" spans="1:7 16379:16384">
      <c r="A547" s="7">
        <v>545</v>
      </c>
      <c r="B547" s="7" t="s">
        <v>242</v>
      </c>
      <c r="C547" s="7" t="s">
        <v>9</v>
      </c>
      <c r="D547" s="7" t="s">
        <v>10</v>
      </c>
      <c r="E547" s="7">
        <v>4</v>
      </c>
      <c r="F547" s="7">
        <v>3</v>
      </c>
      <c r="G547" s="7">
        <f t="shared" ref="G547:G610" si="9">F547*E547</f>
        <v>12</v>
      </c>
      <c r="XEY547" s="4"/>
      <c r="XEZ547" s="4"/>
      <c r="XFA547" s="4"/>
      <c r="XFB547" s="4"/>
      <c r="XFC547" s="4"/>
      <c r="XFD547" s="4"/>
    </row>
    <row r="548" s="1" customFormat="1" spans="1:7 16379:16384">
      <c r="A548" s="7">
        <v>546</v>
      </c>
      <c r="B548" s="7" t="s">
        <v>243</v>
      </c>
      <c r="C548" s="7" t="s">
        <v>9</v>
      </c>
      <c r="D548" s="7" t="s">
        <v>10</v>
      </c>
      <c r="E548" s="7">
        <v>1</v>
      </c>
      <c r="F548" s="8">
        <v>3</v>
      </c>
      <c r="G548" s="7">
        <f t="shared" si="9"/>
        <v>3</v>
      </c>
      <c r="XEY548" s="4"/>
      <c r="XEZ548" s="4"/>
      <c r="XFA548" s="4"/>
      <c r="XFB548" s="4"/>
      <c r="XFC548" s="4"/>
      <c r="XFD548" s="4"/>
    </row>
    <row r="549" s="1" customFormat="1" spans="1:7 16379:16384">
      <c r="A549" s="7">
        <v>547</v>
      </c>
      <c r="B549" s="7" t="s">
        <v>244</v>
      </c>
      <c r="C549" s="7" t="s">
        <v>9</v>
      </c>
      <c r="D549" s="7" t="s">
        <v>10</v>
      </c>
      <c r="E549" s="7">
        <v>2</v>
      </c>
      <c r="F549" s="8">
        <v>3</v>
      </c>
      <c r="G549" s="7">
        <f t="shared" si="9"/>
        <v>6</v>
      </c>
      <c r="XEY549" s="4"/>
      <c r="XEZ549" s="4"/>
      <c r="XFA549" s="4"/>
      <c r="XFB549" s="4"/>
      <c r="XFC549" s="4"/>
      <c r="XFD549" s="4"/>
    </row>
    <row r="550" s="1" customFormat="1" spans="1:7 16379:16384">
      <c r="A550" s="7">
        <v>548</v>
      </c>
      <c r="B550" s="7" t="s">
        <v>105</v>
      </c>
      <c r="C550" s="7" t="s">
        <v>9</v>
      </c>
      <c r="D550" s="7" t="s">
        <v>10</v>
      </c>
      <c r="E550" s="7">
        <v>2</v>
      </c>
      <c r="F550" s="7">
        <v>18</v>
      </c>
      <c r="G550" s="7">
        <f t="shared" si="9"/>
        <v>36</v>
      </c>
      <c r="XEY550" s="4"/>
      <c r="XEZ550" s="4"/>
      <c r="XFA550" s="4"/>
      <c r="XFB550" s="4"/>
      <c r="XFC550" s="4"/>
      <c r="XFD550" s="4"/>
    </row>
    <row r="551" s="1" customFormat="1" spans="1:7 16379:16384">
      <c r="A551" s="7">
        <v>549</v>
      </c>
      <c r="B551" s="7" t="s">
        <v>104</v>
      </c>
      <c r="C551" s="7" t="s">
        <v>9</v>
      </c>
      <c r="D551" s="7" t="s">
        <v>10</v>
      </c>
      <c r="E551" s="7">
        <v>2</v>
      </c>
      <c r="F551" s="7">
        <v>18</v>
      </c>
      <c r="G551" s="7">
        <f t="shared" si="9"/>
        <v>36</v>
      </c>
      <c r="XEY551" s="4"/>
      <c r="XEZ551" s="4"/>
      <c r="XFA551" s="4"/>
      <c r="XFB551" s="4"/>
      <c r="XFC551" s="4"/>
      <c r="XFD551" s="4"/>
    </row>
    <row r="552" s="1" customFormat="1" spans="1:7 16379:16384">
      <c r="A552" s="7">
        <v>550</v>
      </c>
      <c r="B552" s="7" t="s">
        <v>245</v>
      </c>
      <c r="C552" s="7" t="s">
        <v>9</v>
      </c>
      <c r="D552" s="7" t="s">
        <v>10</v>
      </c>
      <c r="E552" s="7">
        <v>2</v>
      </c>
      <c r="F552" s="7">
        <v>15</v>
      </c>
      <c r="G552" s="7">
        <f t="shared" si="9"/>
        <v>30</v>
      </c>
      <c r="XEY552" s="4"/>
      <c r="XEZ552" s="4"/>
      <c r="XFA552" s="4"/>
      <c r="XFB552" s="4"/>
      <c r="XFC552" s="4"/>
      <c r="XFD552" s="4"/>
    </row>
    <row r="553" s="1" customFormat="1" spans="1:7 16379:16384">
      <c r="A553" s="7">
        <v>551</v>
      </c>
      <c r="B553" s="7" t="s">
        <v>246</v>
      </c>
      <c r="C553" s="7" t="s">
        <v>9</v>
      </c>
      <c r="D553" s="7" t="s">
        <v>10</v>
      </c>
      <c r="E553" s="7">
        <v>1</v>
      </c>
      <c r="F553" s="7">
        <v>16</v>
      </c>
      <c r="G553" s="7">
        <f t="shared" si="9"/>
        <v>16</v>
      </c>
      <c r="XEY553" s="4"/>
      <c r="XEZ553" s="4"/>
      <c r="XFA553" s="4"/>
      <c r="XFB553" s="4"/>
      <c r="XFC553" s="4"/>
      <c r="XFD553" s="4"/>
    </row>
    <row r="554" s="1" customFormat="1" spans="1:7 16379:16384">
      <c r="A554" s="7">
        <v>552</v>
      </c>
      <c r="B554" s="7" t="s">
        <v>247</v>
      </c>
      <c r="C554" s="7" t="s">
        <v>9</v>
      </c>
      <c r="D554" s="7" t="s">
        <v>10</v>
      </c>
      <c r="E554" s="7">
        <v>2</v>
      </c>
      <c r="F554" s="7">
        <v>3</v>
      </c>
      <c r="G554" s="7">
        <f t="shared" si="9"/>
        <v>6</v>
      </c>
      <c r="XEY554" s="4"/>
      <c r="XEZ554" s="4"/>
      <c r="XFA554" s="4"/>
      <c r="XFB554" s="4"/>
      <c r="XFC554" s="4"/>
      <c r="XFD554" s="4"/>
    </row>
    <row r="555" s="1" customFormat="1" spans="1:7 16379:16384">
      <c r="A555" s="7">
        <v>553</v>
      </c>
      <c r="B555" s="7" t="s">
        <v>248</v>
      </c>
      <c r="C555" s="7" t="s">
        <v>9</v>
      </c>
      <c r="D555" s="7" t="s">
        <v>10</v>
      </c>
      <c r="E555" s="7">
        <v>1</v>
      </c>
      <c r="F555" s="7">
        <v>35</v>
      </c>
      <c r="G555" s="7">
        <f t="shared" si="9"/>
        <v>35</v>
      </c>
      <c r="XEY555" s="4"/>
      <c r="XEZ555" s="4"/>
      <c r="XFA555" s="4"/>
      <c r="XFB555" s="4"/>
      <c r="XFC555" s="4"/>
      <c r="XFD555" s="4"/>
    </row>
    <row r="556" s="1" customFormat="1" spans="1:7 16379:16384">
      <c r="A556" s="7">
        <v>554</v>
      </c>
      <c r="B556" s="7" t="s">
        <v>249</v>
      </c>
      <c r="C556" s="7" t="s">
        <v>9</v>
      </c>
      <c r="D556" s="7" t="s">
        <v>10</v>
      </c>
      <c r="E556" s="7">
        <v>3</v>
      </c>
      <c r="F556" s="7">
        <v>12</v>
      </c>
      <c r="G556" s="7">
        <f t="shared" si="9"/>
        <v>36</v>
      </c>
      <c r="XEY556" s="4"/>
      <c r="XEZ556" s="4"/>
      <c r="XFA556" s="4"/>
      <c r="XFB556" s="4"/>
      <c r="XFC556" s="4"/>
      <c r="XFD556" s="4"/>
    </row>
    <row r="557" s="1" customFormat="1" spans="1:7 16379:16384">
      <c r="A557" s="7">
        <v>555</v>
      </c>
      <c r="B557" s="7" t="s">
        <v>149</v>
      </c>
      <c r="C557" s="7" t="s">
        <v>9</v>
      </c>
      <c r="D557" s="7" t="s">
        <v>10</v>
      </c>
      <c r="E557" s="7">
        <v>1</v>
      </c>
      <c r="F557" s="7">
        <v>6</v>
      </c>
      <c r="G557" s="7">
        <f t="shared" si="9"/>
        <v>6</v>
      </c>
      <c r="XEY557" s="4"/>
      <c r="XEZ557" s="4"/>
      <c r="XFA557" s="4"/>
      <c r="XFB557" s="4"/>
      <c r="XFC557" s="4"/>
      <c r="XFD557" s="4"/>
    </row>
    <row r="558" s="1" customFormat="1" spans="1:7 16379:16384">
      <c r="A558" s="7">
        <v>556</v>
      </c>
      <c r="B558" s="7" t="s">
        <v>250</v>
      </c>
      <c r="C558" s="7" t="s">
        <v>9</v>
      </c>
      <c r="D558" s="7" t="s">
        <v>10</v>
      </c>
      <c r="E558" s="7">
        <v>14</v>
      </c>
      <c r="F558" s="7">
        <v>2</v>
      </c>
      <c r="G558" s="7">
        <f t="shared" si="9"/>
        <v>28</v>
      </c>
      <c r="XEY558" s="4"/>
      <c r="XEZ558" s="4"/>
      <c r="XFA558" s="4"/>
      <c r="XFB558" s="4"/>
      <c r="XFC558" s="4"/>
      <c r="XFD558" s="4"/>
    </row>
    <row r="559" s="1" customFormat="1" spans="1:7 16379:16384">
      <c r="A559" s="7">
        <v>557</v>
      </c>
      <c r="B559" s="7" t="s">
        <v>251</v>
      </c>
      <c r="C559" s="7" t="s">
        <v>9</v>
      </c>
      <c r="D559" s="7" t="s">
        <v>10</v>
      </c>
      <c r="E559" s="7">
        <v>1</v>
      </c>
      <c r="F559" s="7">
        <v>6</v>
      </c>
      <c r="G559" s="7">
        <f t="shared" si="9"/>
        <v>6</v>
      </c>
      <c r="XEY559" s="4"/>
      <c r="XEZ559" s="4"/>
      <c r="XFA559" s="4"/>
      <c r="XFB559" s="4"/>
      <c r="XFC559" s="4"/>
      <c r="XFD559" s="4"/>
    </row>
    <row r="560" s="1" customFormat="1" spans="1:7 16379:16384">
      <c r="A560" s="7">
        <v>558</v>
      </c>
      <c r="B560" s="7" t="s">
        <v>252</v>
      </c>
      <c r="C560" s="7" t="s">
        <v>9</v>
      </c>
      <c r="D560" s="7" t="s">
        <v>10</v>
      </c>
      <c r="E560" s="7">
        <v>2</v>
      </c>
      <c r="F560" s="7">
        <v>6</v>
      </c>
      <c r="G560" s="7">
        <f t="shared" si="9"/>
        <v>12</v>
      </c>
      <c r="XEY560" s="4"/>
      <c r="XEZ560" s="4"/>
      <c r="XFA560" s="4"/>
      <c r="XFB560" s="4"/>
      <c r="XFC560" s="4"/>
      <c r="XFD560" s="4"/>
    </row>
    <row r="561" s="1" customFormat="1" spans="1:7 16379:16384">
      <c r="A561" s="7">
        <v>559</v>
      </c>
      <c r="B561" s="7" t="s">
        <v>253</v>
      </c>
      <c r="C561" s="7" t="s">
        <v>9</v>
      </c>
      <c r="D561" s="7" t="s">
        <v>10</v>
      </c>
      <c r="E561" s="7">
        <v>19</v>
      </c>
      <c r="F561" s="7">
        <v>2</v>
      </c>
      <c r="G561" s="7">
        <f t="shared" si="9"/>
        <v>38</v>
      </c>
      <c r="XEY561" s="4"/>
      <c r="XEZ561" s="4"/>
      <c r="XFA561" s="4"/>
      <c r="XFB561" s="4"/>
      <c r="XFC561" s="4"/>
      <c r="XFD561" s="4"/>
    </row>
    <row r="562" s="1" customFormat="1" spans="1:7 16379:16384">
      <c r="A562" s="7">
        <v>560</v>
      </c>
      <c r="B562" s="7" t="s">
        <v>47</v>
      </c>
      <c r="C562" s="7" t="s">
        <v>9</v>
      </c>
      <c r="D562" s="7" t="s">
        <v>10</v>
      </c>
      <c r="E562" s="7">
        <v>1</v>
      </c>
      <c r="F562" s="7"/>
      <c r="G562" s="7">
        <f t="shared" si="9"/>
        <v>0</v>
      </c>
      <c r="XEY562" s="4"/>
      <c r="XEZ562" s="4"/>
      <c r="XFA562" s="4"/>
      <c r="XFB562" s="4"/>
      <c r="XFC562" s="4"/>
      <c r="XFD562" s="4"/>
    </row>
    <row r="563" s="1" customFormat="1" spans="1:7 16379:16384">
      <c r="A563" s="7">
        <v>561</v>
      </c>
      <c r="B563" s="7" t="s">
        <v>59</v>
      </c>
      <c r="C563" s="7" t="s">
        <v>9</v>
      </c>
      <c r="D563" s="7" t="s">
        <v>10</v>
      </c>
      <c r="E563" s="7">
        <v>1</v>
      </c>
      <c r="F563" s="7">
        <v>25</v>
      </c>
      <c r="G563" s="7">
        <f t="shared" si="9"/>
        <v>25</v>
      </c>
      <c r="XEY563" s="4"/>
      <c r="XEZ563" s="4"/>
      <c r="XFA563" s="4"/>
      <c r="XFB563" s="4"/>
      <c r="XFC563" s="4"/>
      <c r="XFD563" s="4"/>
    </row>
    <row r="564" s="1" customFormat="1" spans="1:7 16379:16384">
      <c r="A564" s="7">
        <v>562</v>
      </c>
      <c r="B564" s="7" t="s">
        <v>254</v>
      </c>
      <c r="C564" s="7" t="s">
        <v>9</v>
      </c>
      <c r="D564" s="7" t="s">
        <v>10</v>
      </c>
      <c r="E564" s="7">
        <v>2</v>
      </c>
      <c r="F564" s="7">
        <v>2</v>
      </c>
      <c r="G564" s="7">
        <f t="shared" si="9"/>
        <v>4</v>
      </c>
      <c r="XEY564" s="4"/>
      <c r="XEZ564" s="4"/>
      <c r="XFA564" s="4"/>
      <c r="XFB564" s="4"/>
      <c r="XFC564" s="4"/>
      <c r="XFD564" s="4"/>
    </row>
    <row r="565" s="1" customFormat="1" spans="1:7 16379:16384">
      <c r="A565" s="7">
        <v>563</v>
      </c>
      <c r="B565" s="7" t="s">
        <v>255</v>
      </c>
      <c r="C565" s="7" t="s">
        <v>9</v>
      </c>
      <c r="D565" s="7" t="s">
        <v>10</v>
      </c>
      <c r="E565" s="7">
        <v>3</v>
      </c>
      <c r="F565" s="7">
        <v>8</v>
      </c>
      <c r="G565" s="7">
        <f t="shared" si="9"/>
        <v>24</v>
      </c>
      <c r="XEY565" s="4"/>
      <c r="XEZ565" s="4"/>
      <c r="XFA565" s="4"/>
      <c r="XFB565" s="4"/>
      <c r="XFC565" s="4"/>
      <c r="XFD565" s="4"/>
    </row>
    <row r="566" s="1" customFormat="1" spans="1:7 16379:16384">
      <c r="A566" s="7">
        <v>564</v>
      </c>
      <c r="B566" s="7" t="s">
        <v>256</v>
      </c>
      <c r="C566" s="7" t="s">
        <v>9</v>
      </c>
      <c r="D566" s="7" t="s">
        <v>10</v>
      </c>
      <c r="E566" s="7">
        <v>5</v>
      </c>
      <c r="F566" s="7">
        <v>5</v>
      </c>
      <c r="G566" s="7">
        <f t="shared" si="9"/>
        <v>25</v>
      </c>
      <c r="XEY566" s="4"/>
      <c r="XEZ566" s="4"/>
      <c r="XFA566" s="4"/>
      <c r="XFB566" s="4"/>
      <c r="XFC566" s="4"/>
      <c r="XFD566" s="4"/>
    </row>
    <row r="567" s="1" customFormat="1" spans="1:7 16379:16384">
      <c r="A567" s="7">
        <v>565</v>
      </c>
      <c r="B567" s="7" t="s">
        <v>128</v>
      </c>
      <c r="C567" s="7" t="s">
        <v>9</v>
      </c>
      <c r="D567" s="7" t="s">
        <v>10</v>
      </c>
      <c r="E567" s="7">
        <v>3</v>
      </c>
      <c r="F567" s="7">
        <v>10</v>
      </c>
      <c r="G567" s="7">
        <f t="shared" si="9"/>
        <v>30</v>
      </c>
      <c r="XEY567" s="4"/>
      <c r="XEZ567" s="4"/>
      <c r="XFA567" s="4"/>
      <c r="XFB567" s="4"/>
      <c r="XFC567" s="4"/>
      <c r="XFD567" s="4"/>
    </row>
    <row r="568" s="1" customFormat="1" spans="1:7 16379:16384">
      <c r="A568" s="7">
        <v>566</v>
      </c>
      <c r="B568" s="7" t="s">
        <v>257</v>
      </c>
      <c r="C568" s="7" t="s">
        <v>9</v>
      </c>
      <c r="D568" s="7" t="s">
        <v>10</v>
      </c>
      <c r="E568" s="7">
        <v>5</v>
      </c>
      <c r="F568" s="7">
        <v>5</v>
      </c>
      <c r="G568" s="7">
        <f t="shared" si="9"/>
        <v>25</v>
      </c>
      <c r="XEY568" s="4"/>
      <c r="XEZ568" s="4"/>
      <c r="XFA568" s="4"/>
      <c r="XFB568" s="4"/>
      <c r="XFC568" s="4"/>
      <c r="XFD568" s="4"/>
    </row>
    <row r="569" s="1" customFormat="1" spans="1:7 16379:16384">
      <c r="A569" s="7">
        <v>567</v>
      </c>
      <c r="B569" s="7" t="s">
        <v>258</v>
      </c>
      <c r="C569" s="7" t="s">
        <v>9</v>
      </c>
      <c r="D569" s="7" t="s">
        <v>10</v>
      </c>
      <c r="E569" s="7">
        <v>1</v>
      </c>
      <c r="F569" s="7">
        <v>5</v>
      </c>
      <c r="G569" s="7">
        <f t="shared" si="9"/>
        <v>5</v>
      </c>
      <c r="XEY569" s="4"/>
      <c r="XEZ569" s="4"/>
      <c r="XFA569" s="4"/>
      <c r="XFB569" s="4"/>
      <c r="XFC569" s="4"/>
      <c r="XFD569" s="4"/>
    </row>
    <row r="570" s="1" customFormat="1" spans="1:7 16379:16384">
      <c r="A570" s="7">
        <v>568</v>
      </c>
      <c r="B570" s="7" t="s">
        <v>259</v>
      </c>
      <c r="C570" s="7" t="s">
        <v>9</v>
      </c>
      <c r="D570" s="7" t="s">
        <v>10</v>
      </c>
      <c r="E570" s="7">
        <v>1</v>
      </c>
      <c r="F570" s="7">
        <v>3</v>
      </c>
      <c r="G570" s="7">
        <f t="shared" si="9"/>
        <v>3</v>
      </c>
      <c r="XEY570" s="4"/>
      <c r="XEZ570" s="4"/>
      <c r="XFA570" s="4"/>
      <c r="XFB570" s="4"/>
      <c r="XFC570" s="4"/>
      <c r="XFD570" s="4"/>
    </row>
    <row r="571" s="1" customFormat="1" spans="1:7 16379:16384">
      <c r="A571" s="7">
        <v>569</v>
      </c>
      <c r="B571" s="7" t="s">
        <v>260</v>
      </c>
      <c r="C571" s="7" t="s">
        <v>9</v>
      </c>
      <c r="D571" s="7" t="s">
        <v>10</v>
      </c>
      <c r="E571" s="7">
        <v>1</v>
      </c>
      <c r="F571" s="7">
        <v>3</v>
      </c>
      <c r="G571" s="7">
        <f t="shared" si="9"/>
        <v>3</v>
      </c>
      <c r="XEY571" s="4"/>
      <c r="XEZ571" s="4"/>
      <c r="XFA571" s="4"/>
      <c r="XFB571" s="4"/>
      <c r="XFC571" s="4"/>
      <c r="XFD571" s="4"/>
    </row>
    <row r="572" s="1" customFormat="1" spans="1:7 16379:16384">
      <c r="A572" s="7">
        <v>570</v>
      </c>
      <c r="B572" s="7" t="s">
        <v>261</v>
      </c>
      <c r="C572" s="7" t="s">
        <v>9</v>
      </c>
      <c r="D572" s="7" t="s">
        <v>54</v>
      </c>
      <c r="E572" s="7">
        <v>2.28</v>
      </c>
      <c r="F572" s="7">
        <v>28</v>
      </c>
      <c r="G572" s="7">
        <f t="shared" si="9"/>
        <v>63.84</v>
      </c>
      <c r="XEY572" s="4"/>
      <c r="XEZ572" s="4"/>
      <c r="XFA572" s="4"/>
      <c r="XFB572" s="4"/>
      <c r="XFC572" s="4"/>
      <c r="XFD572" s="4"/>
    </row>
    <row r="573" s="1" customFormat="1" spans="1:7 16379:16384">
      <c r="A573" s="7">
        <v>571</v>
      </c>
      <c r="B573" s="7" t="s">
        <v>262</v>
      </c>
      <c r="C573" s="7" t="s">
        <v>9</v>
      </c>
      <c r="D573" s="7" t="s">
        <v>10</v>
      </c>
      <c r="E573" s="7">
        <v>2</v>
      </c>
      <c r="F573" s="7">
        <v>13</v>
      </c>
      <c r="G573" s="7">
        <f t="shared" si="9"/>
        <v>26</v>
      </c>
      <c r="XEY573" s="4"/>
      <c r="XEZ573" s="4"/>
      <c r="XFA573" s="4"/>
      <c r="XFB573" s="4"/>
      <c r="XFC573" s="4"/>
      <c r="XFD573" s="4"/>
    </row>
    <row r="574" s="1" customFormat="1" spans="1:7 16379:16384">
      <c r="A574" s="7">
        <v>572</v>
      </c>
      <c r="B574" s="7" t="s">
        <v>263</v>
      </c>
      <c r="C574" s="7" t="s">
        <v>9</v>
      </c>
      <c r="D574" s="7" t="s">
        <v>10</v>
      </c>
      <c r="E574" s="7">
        <v>3</v>
      </c>
      <c r="F574" s="7">
        <v>25</v>
      </c>
      <c r="G574" s="7">
        <f t="shared" si="9"/>
        <v>75</v>
      </c>
      <c r="XEY574" s="4"/>
      <c r="XEZ574" s="4"/>
      <c r="XFA574" s="4"/>
      <c r="XFB574" s="4"/>
      <c r="XFC574" s="4"/>
      <c r="XFD574" s="4"/>
    </row>
    <row r="575" s="1" customFormat="1" spans="1:7 16379:16384">
      <c r="A575" s="7">
        <v>573</v>
      </c>
      <c r="B575" s="7" t="s">
        <v>33</v>
      </c>
      <c r="C575" s="7" t="s">
        <v>9</v>
      </c>
      <c r="D575" s="7" t="s">
        <v>10</v>
      </c>
      <c r="E575" s="7">
        <v>51</v>
      </c>
      <c r="F575" s="7">
        <v>3</v>
      </c>
      <c r="G575" s="7">
        <f t="shared" si="9"/>
        <v>153</v>
      </c>
      <c r="XEY575" s="4"/>
      <c r="XEZ575" s="4"/>
      <c r="XFA575" s="4"/>
      <c r="XFB575" s="4"/>
      <c r="XFC575" s="4"/>
      <c r="XFD575" s="4"/>
    </row>
    <row r="576" s="1" customFormat="1" spans="1:7 16379:16384">
      <c r="A576" s="7">
        <v>574</v>
      </c>
      <c r="B576" s="7" t="s">
        <v>264</v>
      </c>
      <c r="C576" s="7" t="s">
        <v>9</v>
      </c>
      <c r="D576" s="7" t="s">
        <v>10</v>
      </c>
      <c r="E576" s="7">
        <v>155</v>
      </c>
      <c r="F576" s="7">
        <v>3</v>
      </c>
      <c r="G576" s="7">
        <f t="shared" si="9"/>
        <v>465</v>
      </c>
      <c r="XEY576" s="4"/>
      <c r="XEZ576" s="4"/>
      <c r="XFA576" s="4"/>
      <c r="XFB576" s="4"/>
      <c r="XFC576" s="4"/>
      <c r="XFD576" s="4"/>
    </row>
    <row r="577" s="1" customFormat="1" spans="1:7 16379:16384">
      <c r="A577" s="7">
        <v>575</v>
      </c>
      <c r="B577" s="7" t="s">
        <v>30</v>
      </c>
      <c r="C577" s="7" t="s">
        <v>9</v>
      </c>
      <c r="D577" s="7" t="s">
        <v>10</v>
      </c>
      <c r="E577" s="7">
        <v>12</v>
      </c>
      <c r="F577" s="7">
        <v>2</v>
      </c>
      <c r="G577" s="7">
        <f t="shared" si="9"/>
        <v>24</v>
      </c>
      <c r="XEY577" s="4"/>
      <c r="XEZ577" s="4"/>
      <c r="XFA577" s="4"/>
      <c r="XFB577" s="4"/>
      <c r="XFC577" s="4"/>
      <c r="XFD577" s="4"/>
    </row>
    <row r="578" s="1" customFormat="1" spans="1:7 16379:16384">
      <c r="A578" s="7">
        <v>576</v>
      </c>
      <c r="B578" s="7" t="s">
        <v>229</v>
      </c>
      <c r="C578" s="7" t="s">
        <v>9</v>
      </c>
      <c r="D578" s="7" t="s">
        <v>10</v>
      </c>
      <c r="E578" s="7">
        <v>60</v>
      </c>
      <c r="F578" s="7">
        <v>2</v>
      </c>
      <c r="G578" s="7">
        <f t="shared" si="9"/>
        <v>120</v>
      </c>
      <c r="XEY578" s="4"/>
      <c r="XEZ578" s="4"/>
      <c r="XFA578" s="4"/>
      <c r="XFB578" s="4"/>
      <c r="XFC578" s="4"/>
      <c r="XFD578" s="4"/>
    </row>
    <row r="579" s="1" customFormat="1" spans="1:7 16379:16384">
      <c r="A579" s="7">
        <v>577</v>
      </c>
      <c r="B579" s="7" t="s">
        <v>265</v>
      </c>
      <c r="C579" s="7" t="s">
        <v>9</v>
      </c>
      <c r="D579" s="7" t="s">
        <v>10</v>
      </c>
      <c r="E579" s="7">
        <v>8</v>
      </c>
      <c r="F579" s="7">
        <v>4</v>
      </c>
      <c r="G579" s="7">
        <f t="shared" si="9"/>
        <v>32</v>
      </c>
      <c r="XEY579" s="4"/>
      <c r="XEZ579" s="4"/>
      <c r="XFA579" s="4"/>
      <c r="XFB579" s="4"/>
      <c r="XFC579" s="4"/>
      <c r="XFD579" s="4"/>
    </row>
    <row r="580" s="1" customFormat="1" spans="1:7 16379:16384">
      <c r="A580" s="7">
        <v>578</v>
      </c>
      <c r="B580" s="7" t="s">
        <v>29</v>
      </c>
      <c r="C580" s="7" t="s">
        <v>9</v>
      </c>
      <c r="D580" s="7" t="s">
        <v>10</v>
      </c>
      <c r="E580" s="7">
        <v>32</v>
      </c>
      <c r="F580" s="7">
        <v>6</v>
      </c>
      <c r="G580" s="7">
        <f t="shared" si="9"/>
        <v>192</v>
      </c>
      <c r="XEY580" s="4"/>
      <c r="XEZ580" s="4"/>
      <c r="XFA580" s="4"/>
      <c r="XFB580" s="4"/>
      <c r="XFC580" s="4"/>
      <c r="XFD580" s="4"/>
    </row>
    <row r="581" s="1" customFormat="1" spans="1:7 16379:16384">
      <c r="A581" s="7">
        <v>579</v>
      </c>
      <c r="B581" s="7" t="s">
        <v>22</v>
      </c>
      <c r="C581" s="7" t="s">
        <v>9</v>
      </c>
      <c r="D581" s="7" t="s">
        <v>10</v>
      </c>
      <c r="E581" s="7">
        <v>19</v>
      </c>
      <c r="F581" s="7">
        <v>6</v>
      </c>
      <c r="G581" s="7">
        <f t="shared" si="9"/>
        <v>114</v>
      </c>
      <c r="XEY581" s="4"/>
      <c r="XEZ581" s="4"/>
      <c r="XFA581" s="4"/>
      <c r="XFB581" s="4"/>
      <c r="XFC581" s="4"/>
      <c r="XFD581" s="4"/>
    </row>
    <row r="582" s="1" customFormat="1" spans="1:7 16379:16384">
      <c r="A582" s="7">
        <v>580</v>
      </c>
      <c r="B582" s="7" t="s">
        <v>26</v>
      </c>
      <c r="C582" s="7" t="s">
        <v>9</v>
      </c>
      <c r="D582" s="7" t="s">
        <v>10</v>
      </c>
      <c r="E582" s="7">
        <v>8</v>
      </c>
      <c r="F582" s="7">
        <v>3</v>
      </c>
      <c r="G582" s="7">
        <f t="shared" si="9"/>
        <v>24</v>
      </c>
      <c r="XEY582" s="4"/>
      <c r="XEZ582" s="4"/>
      <c r="XFA582" s="4"/>
      <c r="XFB582" s="4"/>
      <c r="XFC582" s="4"/>
      <c r="XFD582" s="4"/>
    </row>
    <row r="583" s="1" customFormat="1" spans="1:7 16379:16384">
      <c r="A583" s="7">
        <v>581</v>
      </c>
      <c r="B583" s="7" t="s">
        <v>91</v>
      </c>
      <c r="C583" s="7" t="s">
        <v>9</v>
      </c>
      <c r="D583" s="7" t="s">
        <v>10</v>
      </c>
      <c r="E583" s="7">
        <v>26</v>
      </c>
      <c r="F583" s="7">
        <v>3</v>
      </c>
      <c r="G583" s="7">
        <f t="shared" si="9"/>
        <v>78</v>
      </c>
      <c r="XEY583" s="4"/>
      <c r="XEZ583" s="4"/>
      <c r="XFA583" s="4"/>
      <c r="XFB583" s="4"/>
      <c r="XFC583" s="4"/>
      <c r="XFD583" s="4"/>
    </row>
    <row r="584" s="1" customFormat="1" spans="1:7 16379:16384">
      <c r="A584" s="7">
        <v>582</v>
      </c>
      <c r="B584" s="7" t="s">
        <v>231</v>
      </c>
      <c r="C584" s="7" t="s">
        <v>9</v>
      </c>
      <c r="D584" s="7" t="s">
        <v>10</v>
      </c>
      <c r="E584" s="7">
        <v>20</v>
      </c>
      <c r="F584" s="7">
        <v>3</v>
      </c>
      <c r="G584" s="7">
        <f t="shared" si="9"/>
        <v>60</v>
      </c>
      <c r="XEY584" s="4"/>
      <c r="XEZ584" s="4"/>
      <c r="XFA584" s="4"/>
      <c r="XFB584" s="4"/>
      <c r="XFC584" s="4"/>
      <c r="XFD584" s="4"/>
    </row>
    <row r="585" s="1" customFormat="1" spans="1:7 16379:16384">
      <c r="A585" s="7">
        <v>583</v>
      </c>
      <c r="B585" s="7" t="s">
        <v>232</v>
      </c>
      <c r="C585" s="7" t="s">
        <v>9</v>
      </c>
      <c r="D585" s="7" t="s">
        <v>10</v>
      </c>
      <c r="E585" s="7">
        <v>14</v>
      </c>
      <c r="F585" s="7">
        <v>3</v>
      </c>
      <c r="G585" s="7">
        <f t="shared" si="9"/>
        <v>42</v>
      </c>
      <c r="XEY585" s="4"/>
      <c r="XEZ585" s="4"/>
      <c r="XFA585" s="4"/>
      <c r="XFB585" s="4"/>
      <c r="XFC585" s="4"/>
      <c r="XFD585" s="4"/>
    </row>
    <row r="586" s="1" customFormat="1" spans="1:7 16379:16384">
      <c r="A586" s="7">
        <v>584</v>
      </c>
      <c r="B586" s="7" t="s">
        <v>235</v>
      </c>
      <c r="C586" s="7" t="s">
        <v>9</v>
      </c>
      <c r="D586" s="7" t="s">
        <v>10</v>
      </c>
      <c r="E586" s="7">
        <v>3</v>
      </c>
      <c r="F586" s="7">
        <v>3</v>
      </c>
      <c r="G586" s="7">
        <f t="shared" si="9"/>
        <v>9</v>
      </c>
      <c r="XEY586" s="4"/>
      <c r="XEZ586" s="4"/>
      <c r="XFA586" s="4"/>
      <c r="XFB586" s="4"/>
      <c r="XFC586" s="4"/>
      <c r="XFD586" s="4"/>
    </row>
    <row r="587" s="1" customFormat="1" spans="1:7 16379:16384">
      <c r="A587" s="7">
        <v>585</v>
      </c>
      <c r="B587" s="7" t="s">
        <v>233</v>
      </c>
      <c r="C587" s="7" t="s">
        <v>9</v>
      </c>
      <c r="D587" s="7" t="s">
        <v>82</v>
      </c>
      <c r="E587" s="7">
        <v>1</v>
      </c>
      <c r="F587" s="7">
        <v>20</v>
      </c>
      <c r="G587" s="7">
        <f t="shared" si="9"/>
        <v>20</v>
      </c>
      <c r="XEY587" s="4"/>
      <c r="XEZ587" s="4"/>
      <c r="XFA587" s="4"/>
      <c r="XFB587" s="4"/>
      <c r="XFC587" s="4"/>
      <c r="XFD587" s="4"/>
    </row>
    <row r="588" s="1" customFormat="1" spans="1:7 16379:16384">
      <c r="A588" s="7">
        <v>586</v>
      </c>
      <c r="B588" s="7" t="s">
        <v>266</v>
      </c>
      <c r="C588" s="7" t="s">
        <v>9</v>
      </c>
      <c r="D588" s="7" t="s">
        <v>113</v>
      </c>
      <c r="E588" s="7">
        <v>5</v>
      </c>
      <c r="F588" s="7">
        <v>12</v>
      </c>
      <c r="G588" s="7">
        <f t="shared" si="9"/>
        <v>60</v>
      </c>
      <c r="XEY588" s="4"/>
      <c r="XEZ588" s="4"/>
      <c r="XFA588" s="4"/>
      <c r="XFB588" s="4"/>
      <c r="XFC588" s="4"/>
      <c r="XFD588" s="4"/>
    </row>
    <row r="589" s="1" customFormat="1" spans="1:7 16379:16384">
      <c r="A589" s="7">
        <v>587</v>
      </c>
      <c r="B589" s="7" t="s">
        <v>267</v>
      </c>
      <c r="C589" s="7" t="s">
        <v>9</v>
      </c>
      <c r="D589" s="7" t="s">
        <v>82</v>
      </c>
      <c r="E589" s="7">
        <v>1</v>
      </c>
      <c r="F589" s="7">
        <v>2</v>
      </c>
      <c r="G589" s="7">
        <f t="shared" si="9"/>
        <v>2</v>
      </c>
      <c r="XEY589" s="4"/>
      <c r="XEZ589" s="4"/>
      <c r="XFA589" s="4"/>
      <c r="XFB589" s="4"/>
      <c r="XFC589" s="4"/>
      <c r="XFD589" s="4"/>
    </row>
    <row r="590" s="1" customFormat="1" spans="1:7 16379:16384">
      <c r="A590" s="7">
        <v>588</v>
      </c>
      <c r="B590" s="7" t="s">
        <v>268</v>
      </c>
      <c r="C590" s="7" t="s">
        <v>9</v>
      </c>
      <c r="D590" s="7" t="s">
        <v>68</v>
      </c>
      <c r="E590" s="7">
        <v>2</v>
      </c>
      <c r="F590" s="7">
        <v>22</v>
      </c>
      <c r="G590" s="7">
        <f t="shared" si="9"/>
        <v>44</v>
      </c>
      <c r="XEY590" s="4"/>
      <c r="XEZ590" s="4"/>
      <c r="XFA590" s="4"/>
      <c r="XFB590" s="4"/>
      <c r="XFC590" s="4"/>
      <c r="XFD590" s="4"/>
    </row>
    <row r="591" s="1" customFormat="1" spans="1:7 16379:16384">
      <c r="A591" s="7">
        <v>589</v>
      </c>
      <c r="B591" s="7" t="s">
        <v>237</v>
      </c>
      <c r="C591" s="7" t="s">
        <v>9</v>
      </c>
      <c r="D591" s="7" t="s">
        <v>113</v>
      </c>
      <c r="E591" s="7">
        <v>2</v>
      </c>
      <c r="F591" s="7">
        <v>15</v>
      </c>
      <c r="G591" s="7">
        <f t="shared" si="9"/>
        <v>30</v>
      </c>
      <c r="XEY591" s="4"/>
      <c r="XEZ591" s="4"/>
      <c r="XFA591" s="4"/>
      <c r="XFB591" s="4"/>
      <c r="XFC591" s="4"/>
      <c r="XFD591" s="4"/>
    </row>
    <row r="592" s="1" customFormat="1" spans="1:7 16379:16384">
      <c r="A592" s="7">
        <v>590</v>
      </c>
      <c r="B592" s="7" t="s">
        <v>269</v>
      </c>
      <c r="C592" s="7" t="s">
        <v>9</v>
      </c>
      <c r="D592" s="7" t="s">
        <v>10</v>
      </c>
      <c r="E592" s="7">
        <v>3</v>
      </c>
      <c r="F592" s="7">
        <v>10</v>
      </c>
      <c r="G592" s="7">
        <f t="shared" si="9"/>
        <v>30</v>
      </c>
      <c r="XEY592" s="4"/>
      <c r="XEZ592" s="4"/>
      <c r="XFA592" s="4"/>
      <c r="XFB592" s="4"/>
      <c r="XFC592" s="4"/>
      <c r="XFD592" s="4"/>
    </row>
    <row r="593" s="1" customFormat="1" spans="1:7 16379:16384">
      <c r="A593" s="7">
        <v>591</v>
      </c>
      <c r="B593" s="7" t="s">
        <v>120</v>
      </c>
      <c r="C593" s="7" t="s">
        <v>9</v>
      </c>
      <c r="D593" s="7" t="s">
        <v>10</v>
      </c>
      <c r="E593" s="7">
        <v>10</v>
      </c>
      <c r="F593" s="7">
        <v>3</v>
      </c>
      <c r="G593" s="7">
        <f t="shared" si="9"/>
        <v>30</v>
      </c>
      <c r="XEY593" s="4"/>
      <c r="XEZ593" s="4"/>
      <c r="XFA593" s="4"/>
      <c r="XFB593" s="4"/>
      <c r="XFC593" s="4"/>
      <c r="XFD593" s="4"/>
    </row>
    <row r="594" s="1" customFormat="1" spans="1:7 16379:16384">
      <c r="A594" s="7">
        <v>592</v>
      </c>
      <c r="B594" s="7" t="s">
        <v>241</v>
      </c>
      <c r="C594" s="7" t="s">
        <v>9</v>
      </c>
      <c r="D594" s="7" t="s">
        <v>10</v>
      </c>
      <c r="E594" s="7">
        <v>1</v>
      </c>
      <c r="F594" s="8">
        <v>3</v>
      </c>
      <c r="G594" s="7">
        <f t="shared" si="9"/>
        <v>3</v>
      </c>
      <c r="XEY594" s="4"/>
      <c r="XEZ594" s="4"/>
      <c r="XFA594" s="4"/>
      <c r="XFB594" s="4"/>
      <c r="XFC594" s="4"/>
      <c r="XFD594" s="4"/>
    </row>
    <row r="595" s="1" customFormat="1" spans="1:7 16379:16384">
      <c r="A595" s="7">
        <v>593</v>
      </c>
      <c r="B595" s="7" t="s">
        <v>242</v>
      </c>
      <c r="C595" s="7" t="s">
        <v>9</v>
      </c>
      <c r="D595" s="7" t="s">
        <v>10</v>
      </c>
      <c r="E595" s="7">
        <v>4</v>
      </c>
      <c r="F595" s="7">
        <v>3</v>
      </c>
      <c r="G595" s="7">
        <f t="shared" si="9"/>
        <v>12</v>
      </c>
      <c r="XEY595" s="4"/>
      <c r="XEZ595" s="4"/>
      <c r="XFA595" s="4"/>
      <c r="XFB595" s="4"/>
      <c r="XFC595" s="4"/>
      <c r="XFD595" s="4"/>
    </row>
    <row r="596" s="1" customFormat="1" spans="1:7 16379:16384">
      <c r="A596" s="7">
        <v>594</v>
      </c>
      <c r="B596" s="7" t="s">
        <v>240</v>
      </c>
      <c r="C596" s="7" t="s">
        <v>9</v>
      </c>
      <c r="D596" s="7" t="s">
        <v>10</v>
      </c>
      <c r="E596" s="7">
        <v>1</v>
      </c>
      <c r="F596" s="7">
        <v>3</v>
      </c>
      <c r="G596" s="7">
        <f t="shared" si="9"/>
        <v>3</v>
      </c>
      <c r="XEY596" s="4"/>
      <c r="XEZ596" s="4"/>
      <c r="XFA596" s="4"/>
      <c r="XFB596" s="4"/>
      <c r="XFC596" s="4"/>
      <c r="XFD596" s="4"/>
    </row>
    <row r="597" s="1" customFormat="1" spans="1:7 16379:16384">
      <c r="A597" s="7">
        <v>595</v>
      </c>
      <c r="B597" s="7" t="s">
        <v>105</v>
      </c>
      <c r="C597" s="7" t="s">
        <v>9</v>
      </c>
      <c r="D597" s="7" t="s">
        <v>10</v>
      </c>
      <c r="E597" s="7">
        <v>2</v>
      </c>
      <c r="F597" s="7">
        <v>18</v>
      </c>
      <c r="G597" s="7">
        <f t="shared" si="9"/>
        <v>36</v>
      </c>
      <c r="XEY597" s="4"/>
      <c r="XEZ597" s="4"/>
      <c r="XFA597" s="4"/>
      <c r="XFB597" s="4"/>
      <c r="XFC597" s="4"/>
      <c r="XFD597" s="4"/>
    </row>
    <row r="598" s="1" customFormat="1" spans="1:7 16379:16384">
      <c r="A598" s="7">
        <v>596</v>
      </c>
      <c r="B598" s="7" t="s">
        <v>104</v>
      </c>
      <c r="C598" s="7" t="s">
        <v>9</v>
      </c>
      <c r="D598" s="7" t="s">
        <v>10</v>
      </c>
      <c r="E598" s="7">
        <v>2</v>
      </c>
      <c r="F598" s="7">
        <v>18</v>
      </c>
      <c r="G598" s="7">
        <f t="shared" si="9"/>
        <v>36</v>
      </c>
      <c r="XEY598" s="4"/>
      <c r="XEZ598" s="4"/>
      <c r="XFA598" s="4"/>
      <c r="XFB598" s="4"/>
      <c r="XFC598" s="4"/>
      <c r="XFD598" s="4"/>
    </row>
    <row r="599" s="1" customFormat="1" spans="1:7 16379:16384">
      <c r="A599" s="7">
        <v>597</v>
      </c>
      <c r="B599" s="7" t="s">
        <v>245</v>
      </c>
      <c r="C599" s="7" t="s">
        <v>9</v>
      </c>
      <c r="D599" s="7" t="s">
        <v>10</v>
      </c>
      <c r="E599" s="7">
        <v>2</v>
      </c>
      <c r="F599" s="7">
        <v>17</v>
      </c>
      <c r="G599" s="7">
        <f t="shared" si="9"/>
        <v>34</v>
      </c>
      <c r="XEY599" s="4"/>
      <c r="XEZ599" s="4"/>
      <c r="XFA599" s="4"/>
      <c r="XFB599" s="4"/>
      <c r="XFC599" s="4"/>
      <c r="XFD599" s="4"/>
    </row>
    <row r="600" s="1" customFormat="1" spans="1:7 16379:16384">
      <c r="A600" s="7">
        <v>598</v>
      </c>
      <c r="B600" s="7" t="s">
        <v>246</v>
      </c>
      <c r="C600" s="7" t="s">
        <v>9</v>
      </c>
      <c r="D600" s="7" t="s">
        <v>10</v>
      </c>
      <c r="E600" s="7">
        <v>1</v>
      </c>
      <c r="F600" s="7">
        <v>16</v>
      </c>
      <c r="G600" s="7">
        <f t="shared" si="9"/>
        <v>16</v>
      </c>
      <c r="XEY600" s="4"/>
      <c r="XEZ600" s="4"/>
      <c r="XFA600" s="4"/>
      <c r="XFB600" s="4"/>
      <c r="XFC600" s="4"/>
      <c r="XFD600" s="4"/>
    </row>
    <row r="601" s="1" customFormat="1" spans="1:7 16379:16384">
      <c r="A601" s="7">
        <v>599</v>
      </c>
      <c r="B601" s="7" t="s">
        <v>247</v>
      </c>
      <c r="C601" s="7" t="s">
        <v>9</v>
      </c>
      <c r="D601" s="7" t="s">
        <v>10</v>
      </c>
      <c r="E601" s="7">
        <v>2</v>
      </c>
      <c r="F601" s="7">
        <v>3</v>
      </c>
      <c r="G601" s="7">
        <f t="shared" si="9"/>
        <v>6</v>
      </c>
      <c r="XEY601" s="4"/>
      <c r="XEZ601" s="4"/>
      <c r="XFA601" s="4"/>
      <c r="XFB601" s="4"/>
      <c r="XFC601" s="4"/>
      <c r="XFD601" s="4"/>
    </row>
    <row r="602" s="1" customFormat="1" spans="1:7 16379:16384">
      <c r="A602" s="7">
        <v>600</v>
      </c>
      <c r="B602" s="7" t="s">
        <v>248</v>
      </c>
      <c r="C602" s="7" t="s">
        <v>9</v>
      </c>
      <c r="D602" s="7" t="s">
        <v>10</v>
      </c>
      <c r="E602" s="7">
        <v>1</v>
      </c>
      <c r="F602" s="7">
        <v>35</v>
      </c>
      <c r="G602" s="7">
        <f t="shared" si="9"/>
        <v>35</v>
      </c>
      <c r="XEY602" s="4"/>
      <c r="XEZ602" s="4"/>
      <c r="XFA602" s="4"/>
      <c r="XFB602" s="4"/>
      <c r="XFC602" s="4"/>
      <c r="XFD602" s="4"/>
    </row>
    <row r="603" s="1" customFormat="1" spans="1:7 16379:16384">
      <c r="A603" s="7">
        <v>601</v>
      </c>
      <c r="B603" s="7" t="s">
        <v>249</v>
      </c>
      <c r="C603" s="7" t="s">
        <v>9</v>
      </c>
      <c r="D603" s="7" t="s">
        <v>10</v>
      </c>
      <c r="E603" s="7">
        <v>2</v>
      </c>
      <c r="F603" s="7">
        <v>12</v>
      </c>
      <c r="G603" s="7">
        <f t="shared" si="9"/>
        <v>24</v>
      </c>
      <c r="XEY603" s="4"/>
      <c r="XEZ603" s="4"/>
      <c r="XFA603" s="4"/>
      <c r="XFB603" s="4"/>
      <c r="XFC603" s="4"/>
      <c r="XFD603" s="4"/>
    </row>
    <row r="604" s="1" customFormat="1" spans="1:7 16379:16384">
      <c r="A604" s="7">
        <v>602</v>
      </c>
      <c r="B604" s="7" t="s">
        <v>250</v>
      </c>
      <c r="C604" s="7" t="s">
        <v>9</v>
      </c>
      <c r="D604" s="7" t="s">
        <v>10</v>
      </c>
      <c r="E604" s="7">
        <v>9</v>
      </c>
      <c r="F604" s="7">
        <v>2</v>
      </c>
      <c r="G604" s="7">
        <f t="shared" si="9"/>
        <v>18</v>
      </c>
      <c r="XEY604" s="4"/>
      <c r="XEZ604" s="4"/>
      <c r="XFA604" s="4"/>
      <c r="XFB604" s="4"/>
      <c r="XFC604" s="4"/>
      <c r="XFD604" s="4"/>
    </row>
    <row r="605" s="1" customFormat="1" spans="1:7 16379:16384">
      <c r="A605" s="7">
        <v>603</v>
      </c>
      <c r="B605" s="7" t="s">
        <v>270</v>
      </c>
      <c r="C605" s="7" t="s">
        <v>9</v>
      </c>
      <c r="D605" s="7" t="s">
        <v>10</v>
      </c>
      <c r="E605" s="7">
        <v>8</v>
      </c>
      <c r="F605" s="7">
        <v>8</v>
      </c>
      <c r="G605" s="7">
        <f t="shared" si="9"/>
        <v>64</v>
      </c>
      <c r="XEY605" s="4"/>
      <c r="XEZ605" s="4"/>
      <c r="XFA605" s="4"/>
      <c r="XFB605" s="4"/>
      <c r="XFC605" s="4"/>
      <c r="XFD605" s="4"/>
    </row>
    <row r="606" s="1" customFormat="1" spans="1:7 16379:16384">
      <c r="A606" s="7">
        <v>604</v>
      </c>
      <c r="B606" s="7" t="s">
        <v>271</v>
      </c>
      <c r="C606" s="7" t="s">
        <v>9</v>
      </c>
      <c r="D606" s="7" t="s">
        <v>10</v>
      </c>
      <c r="E606" s="7">
        <v>1</v>
      </c>
      <c r="F606" s="7">
        <v>5</v>
      </c>
      <c r="G606" s="7">
        <f t="shared" si="9"/>
        <v>5</v>
      </c>
      <c r="XEY606" s="4"/>
      <c r="XEZ606" s="4"/>
      <c r="XFA606" s="4"/>
      <c r="XFB606" s="4"/>
      <c r="XFC606" s="4"/>
      <c r="XFD606" s="4"/>
    </row>
    <row r="607" s="1" customFormat="1" spans="1:7 16379:16384">
      <c r="A607" s="7">
        <v>605</v>
      </c>
      <c r="B607" s="7" t="s">
        <v>253</v>
      </c>
      <c r="C607" s="7" t="s">
        <v>9</v>
      </c>
      <c r="D607" s="7" t="s">
        <v>10</v>
      </c>
      <c r="E607" s="7">
        <v>8</v>
      </c>
      <c r="F607" s="7">
        <v>2</v>
      </c>
      <c r="G607" s="7">
        <f t="shared" si="9"/>
        <v>16</v>
      </c>
      <c r="XEY607" s="4"/>
      <c r="XEZ607" s="4"/>
      <c r="XFA607" s="4"/>
      <c r="XFB607" s="4"/>
      <c r="XFC607" s="4"/>
      <c r="XFD607" s="4"/>
    </row>
    <row r="608" s="1" customFormat="1" spans="1:7 16379:16384">
      <c r="A608" s="7">
        <v>606</v>
      </c>
      <c r="B608" s="7" t="s">
        <v>254</v>
      </c>
      <c r="C608" s="7" t="s">
        <v>9</v>
      </c>
      <c r="D608" s="7" t="s">
        <v>10</v>
      </c>
      <c r="E608" s="7">
        <v>1</v>
      </c>
      <c r="F608" s="7">
        <v>2</v>
      </c>
      <c r="G608" s="7">
        <f t="shared" si="9"/>
        <v>2</v>
      </c>
      <c r="XEY608" s="4"/>
      <c r="XEZ608" s="4"/>
      <c r="XFA608" s="4"/>
      <c r="XFB608" s="4"/>
      <c r="XFC608" s="4"/>
      <c r="XFD608" s="4"/>
    </row>
    <row r="609" s="1" customFormat="1" spans="1:7 16379:16384">
      <c r="A609" s="7">
        <v>607</v>
      </c>
      <c r="B609" s="7" t="s">
        <v>255</v>
      </c>
      <c r="C609" s="7" t="s">
        <v>9</v>
      </c>
      <c r="D609" s="7" t="s">
        <v>10</v>
      </c>
      <c r="E609" s="7">
        <v>4</v>
      </c>
      <c r="F609" s="7">
        <v>8</v>
      </c>
      <c r="G609" s="7">
        <f t="shared" si="9"/>
        <v>32</v>
      </c>
      <c r="XEY609" s="4"/>
      <c r="XEZ609" s="4"/>
      <c r="XFA609" s="4"/>
      <c r="XFB609" s="4"/>
      <c r="XFC609" s="4"/>
      <c r="XFD609" s="4"/>
    </row>
    <row r="610" s="1" customFormat="1" spans="1:7 16379:16384">
      <c r="A610" s="7">
        <v>608</v>
      </c>
      <c r="B610" s="7" t="s">
        <v>256</v>
      </c>
      <c r="C610" s="7" t="s">
        <v>9</v>
      </c>
      <c r="D610" s="7" t="s">
        <v>10</v>
      </c>
      <c r="E610" s="7">
        <v>11</v>
      </c>
      <c r="F610" s="7">
        <v>5</v>
      </c>
      <c r="G610" s="7">
        <f t="shared" si="9"/>
        <v>55</v>
      </c>
      <c r="XEY610" s="4"/>
      <c r="XEZ610" s="4"/>
      <c r="XFA610" s="4"/>
      <c r="XFB610" s="4"/>
      <c r="XFC610" s="4"/>
      <c r="XFD610" s="4"/>
    </row>
    <row r="611" s="1" customFormat="1" spans="1:7 16379:16384">
      <c r="A611" s="7">
        <v>609</v>
      </c>
      <c r="B611" s="7" t="s">
        <v>59</v>
      </c>
      <c r="C611" s="7" t="s">
        <v>9</v>
      </c>
      <c r="D611" s="7" t="s">
        <v>10</v>
      </c>
      <c r="E611" s="7">
        <v>2</v>
      </c>
      <c r="F611" s="7">
        <v>25</v>
      </c>
      <c r="G611" s="7">
        <f t="shared" ref="G611:G614" si="10">F611*E611</f>
        <v>50</v>
      </c>
      <c r="XEY611" s="4"/>
      <c r="XEZ611" s="4"/>
      <c r="XFA611" s="4"/>
      <c r="XFB611" s="4"/>
      <c r="XFC611" s="4"/>
      <c r="XFD611" s="4"/>
    </row>
    <row r="612" s="1" customFormat="1" spans="1:7 16379:16384">
      <c r="A612" s="7">
        <v>610</v>
      </c>
      <c r="B612" s="7" t="s">
        <v>272</v>
      </c>
      <c r="C612" s="7" t="s">
        <v>9</v>
      </c>
      <c r="D612" s="7" t="s">
        <v>10</v>
      </c>
      <c r="E612" s="7">
        <v>6</v>
      </c>
      <c r="F612" s="7">
        <v>45</v>
      </c>
      <c r="G612" s="7">
        <f t="shared" si="10"/>
        <v>270</v>
      </c>
      <c r="XEY612" s="4"/>
      <c r="XEZ612" s="4"/>
      <c r="XFA612" s="4"/>
      <c r="XFB612" s="4"/>
      <c r="XFC612" s="4"/>
      <c r="XFD612" s="4"/>
    </row>
    <row r="613" s="1" customFormat="1" spans="1:7 16379:16384">
      <c r="A613" s="7">
        <v>611</v>
      </c>
      <c r="B613" s="7" t="s">
        <v>273</v>
      </c>
      <c r="C613" s="7" t="s">
        <v>9</v>
      </c>
      <c r="D613" s="7" t="s">
        <v>10</v>
      </c>
      <c r="E613" s="7">
        <v>4</v>
      </c>
      <c r="F613" s="7">
        <v>45</v>
      </c>
      <c r="G613" s="7">
        <f t="shared" si="10"/>
        <v>180</v>
      </c>
      <c r="XEY613" s="4"/>
      <c r="XEZ613" s="4"/>
      <c r="XFA613" s="4"/>
      <c r="XFB613" s="4"/>
      <c r="XFC613" s="4"/>
      <c r="XFD613" s="4"/>
    </row>
    <row r="614" s="1" customFormat="1" spans="1:7 16379:16384">
      <c r="A614" s="7">
        <v>612</v>
      </c>
      <c r="B614" s="7" t="s">
        <v>274</v>
      </c>
      <c r="C614" s="7" t="s">
        <v>9</v>
      </c>
      <c r="D614" s="7" t="s">
        <v>10</v>
      </c>
      <c r="E614" s="7">
        <v>1</v>
      </c>
      <c r="F614" s="7">
        <v>30</v>
      </c>
      <c r="G614" s="7">
        <f t="shared" si="10"/>
        <v>30</v>
      </c>
      <c r="XEY614" s="4"/>
      <c r="XEZ614" s="4"/>
      <c r="XFA614" s="4"/>
      <c r="XFB614" s="4"/>
      <c r="XFC614" s="4"/>
      <c r="XFD614" s="4"/>
    </row>
    <row r="615" s="1" customFormat="1" spans="1:7 16379:16384">
      <c r="A615" s="9" t="s">
        <v>275</v>
      </c>
      <c r="B615" s="10"/>
      <c r="C615" s="10"/>
      <c r="D615" s="10"/>
      <c r="E615" s="10"/>
      <c r="F615" s="11"/>
      <c r="G615" s="12">
        <f>SUM(G3:G614)</f>
        <v>55291.99</v>
      </c>
      <c r="XEY615" s="4"/>
      <c r="XEZ615" s="4"/>
      <c r="XFA615" s="4"/>
      <c r="XFB615" s="4"/>
      <c r="XFC615" s="4"/>
      <c r="XFD615" s="4"/>
    </row>
    <row r="616" s="1" customFormat="1" ht="31.5" spans="1:7 16379:16384">
      <c r="A616" s="13" t="s">
        <v>276</v>
      </c>
      <c r="B616" s="14"/>
      <c r="C616" s="14"/>
      <c r="D616" s="14"/>
      <c r="E616" s="14"/>
      <c r="F616" s="14"/>
      <c r="G616" s="15"/>
      <c r="XEY616" s="4"/>
      <c r="XEZ616" s="4"/>
      <c r="XFA616" s="4"/>
      <c r="XFB616" s="4"/>
      <c r="XFC616" s="4"/>
      <c r="XFD616" s="4"/>
    </row>
    <row r="617" s="1" customFormat="1" spans="1:7 16379:16384">
      <c r="A617" s="12" t="s">
        <v>1</v>
      </c>
      <c r="B617" s="12" t="s">
        <v>2</v>
      </c>
      <c r="C617" s="12" t="s">
        <v>3</v>
      </c>
      <c r="D617" s="12" t="s">
        <v>4</v>
      </c>
      <c r="E617" s="12" t="s">
        <v>5</v>
      </c>
      <c r="F617" s="12" t="s">
        <v>277</v>
      </c>
      <c r="G617" s="12"/>
      <c r="XEY617" s="4"/>
      <c r="XEZ617" s="4"/>
      <c r="XFA617" s="4"/>
      <c r="XFB617" s="4"/>
      <c r="XFC617" s="4"/>
      <c r="XFD617" s="4"/>
    </row>
    <row r="618" s="1" customFormat="1" spans="1:7 16379:16384">
      <c r="A618" s="12">
        <v>613</v>
      </c>
      <c r="B618" s="12" t="s">
        <v>278</v>
      </c>
      <c r="C618" s="12" t="s">
        <v>279</v>
      </c>
      <c r="D618" s="12" t="s">
        <v>10</v>
      </c>
      <c r="E618" s="12">
        <v>11</v>
      </c>
      <c r="F618" s="6">
        <v>3</v>
      </c>
      <c r="G618" s="12">
        <f t="shared" ref="G618:G675" si="11">F618*E618</f>
        <v>33</v>
      </c>
      <c r="XEY618" s="4"/>
      <c r="XEZ618" s="4"/>
      <c r="XFA618" s="4"/>
      <c r="XFB618" s="4"/>
      <c r="XFC618" s="4"/>
      <c r="XFD618" s="4"/>
    </row>
    <row r="619" s="1" customFormat="1" spans="1:7 16379:16384">
      <c r="A619" s="12">
        <v>614</v>
      </c>
      <c r="B619" s="12" t="s">
        <v>280</v>
      </c>
      <c r="C619" s="12" t="s">
        <v>279</v>
      </c>
      <c r="D619" s="12" t="s">
        <v>10</v>
      </c>
      <c r="E619" s="12">
        <v>1</v>
      </c>
      <c r="F619" s="6">
        <v>3</v>
      </c>
      <c r="G619" s="12">
        <f t="shared" si="11"/>
        <v>3</v>
      </c>
      <c r="XEY619" s="4"/>
      <c r="XEZ619" s="4"/>
      <c r="XFA619" s="4"/>
      <c r="XFB619" s="4"/>
      <c r="XFC619" s="4"/>
      <c r="XFD619" s="4"/>
    </row>
    <row r="620" s="1" customFormat="1" spans="1:7 16379:16384">
      <c r="A620" s="12">
        <v>615</v>
      </c>
      <c r="B620" s="12" t="s">
        <v>281</v>
      </c>
      <c r="C620" s="12" t="s">
        <v>279</v>
      </c>
      <c r="D620" s="12" t="s">
        <v>10</v>
      </c>
      <c r="E620" s="12">
        <v>3</v>
      </c>
      <c r="F620" s="6">
        <v>4</v>
      </c>
      <c r="G620" s="12">
        <f t="shared" si="11"/>
        <v>12</v>
      </c>
      <c r="XEY620" s="4"/>
      <c r="XEZ620" s="4"/>
      <c r="XFA620" s="4"/>
      <c r="XFB620" s="4"/>
      <c r="XFC620" s="4"/>
      <c r="XFD620" s="4"/>
    </row>
    <row r="621" s="1" customFormat="1" spans="1:7 16379:16384">
      <c r="A621" s="12">
        <v>616</v>
      </c>
      <c r="B621" s="12" t="s">
        <v>282</v>
      </c>
      <c r="C621" s="12" t="s">
        <v>279</v>
      </c>
      <c r="D621" s="12" t="s">
        <v>10</v>
      </c>
      <c r="E621" s="12">
        <v>1</v>
      </c>
      <c r="F621" s="6">
        <v>5</v>
      </c>
      <c r="G621" s="12">
        <f t="shared" si="11"/>
        <v>5</v>
      </c>
      <c r="XEY621" s="4"/>
      <c r="XEZ621" s="4"/>
      <c r="XFA621" s="4"/>
      <c r="XFB621" s="4"/>
      <c r="XFC621" s="4"/>
      <c r="XFD621" s="4"/>
    </row>
    <row r="622" s="1" customFormat="1" spans="1:7 16379:16384">
      <c r="A622" s="12">
        <v>617</v>
      </c>
      <c r="B622" s="12" t="s">
        <v>283</v>
      </c>
      <c r="C622" s="12" t="s">
        <v>279</v>
      </c>
      <c r="D622" s="12" t="s">
        <v>10</v>
      </c>
      <c r="E622" s="12">
        <v>1</v>
      </c>
      <c r="F622" s="6">
        <v>15</v>
      </c>
      <c r="G622" s="12">
        <f t="shared" si="11"/>
        <v>15</v>
      </c>
      <c r="XEY622" s="4"/>
      <c r="XEZ622" s="4"/>
      <c r="XFA622" s="4"/>
      <c r="XFB622" s="4"/>
      <c r="XFC622" s="4"/>
      <c r="XFD622" s="4"/>
    </row>
    <row r="623" s="1" customFormat="1" spans="1:7 16379:16384">
      <c r="A623" s="12">
        <v>618</v>
      </c>
      <c r="B623" s="12" t="s">
        <v>284</v>
      </c>
      <c r="C623" s="12" t="s">
        <v>279</v>
      </c>
      <c r="D623" s="12" t="s">
        <v>68</v>
      </c>
      <c r="E623" s="12">
        <v>2</v>
      </c>
      <c r="F623" s="6">
        <v>70</v>
      </c>
      <c r="G623" s="12">
        <f t="shared" si="11"/>
        <v>140</v>
      </c>
      <c r="XEY623" s="4"/>
      <c r="XEZ623" s="4"/>
      <c r="XFA623" s="4"/>
      <c r="XFB623" s="4"/>
      <c r="XFC623" s="4"/>
      <c r="XFD623" s="4"/>
    </row>
    <row r="624" s="1" customFormat="1" spans="1:7 16379:16384">
      <c r="A624" s="12">
        <v>619</v>
      </c>
      <c r="B624" s="12" t="s">
        <v>285</v>
      </c>
      <c r="C624" s="12" t="s">
        <v>279</v>
      </c>
      <c r="D624" s="12" t="s">
        <v>68</v>
      </c>
      <c r="E624" s="12">
        <v>2</v>
      </c>
      <c r="F624" s="6">
        <v>15</v>
      </c>
      <c r="G624" s="12">
        <f t="shared" si="11"/>
        <v>30</v>
      </c>
      <c r="XEY624" s="4"/>
      <c r="XEZ624" s="4"/>
      <c r="XFA624" s="4"/>
      <c r="XFB624" s="4"/>
      <c r="XFC624" s="4"/>
      <c r="XFD624" s="4"/>
    </row>
    <row r="625" s="1" customFormat="1" spans="1:7 16379:16384">
      <c r="A625" s="12">
        <v>620</v>
      </c>
      <c r="B625" s="12" t="s">
        <v>286</v>
      </c>
      <c r="C625" s="12" t="s">
        <v>279</v>
      </c>
      <c r="D625" s="12" t="s">
        <v>68</v>
      </c>
      <c r="E625" s="12">
        <v>2</v>
      </c>
      <c r="F625" s="6">
        <v>40</v>
      </c>
      <c r="G625" s="12">
        <f t="shared" si="11"/>
        <v>80</v>
      </c>
      <c r="XEY625" s="4"/>
      <c r="XEZ625" s="4"/>
      <c r="XFA625" s="4"/>
      <c r="XFB625" s="4"/>
      <c r="XFC625" s="4"/>
      <c r="XFD625" s="4"/>
    </row>
    <row r="626" s="1" customFormat="1" spans="1:7 16379:16384">
      <c r="A626" s="12">
        <v>621</v>
      </c>
      <c r="B626" s="12" t="s">
        <v>287</v>
      </c>
      <c r="C626" s="12" t="s">
        <v>279</v>
      </c>
      <c r="D626" s="12" t="s">
        <v>10</v>
      </c>
      <c r="E626" s="12">
        <v>2</v>
      </c>
      <c r="F626" s="6">
        <v>40</v>
      </c>
      <c r="G626" s="12">
        <f t="shared" si="11"/>
        <v>80</v>
      </c>
      <c r="XEY626" s="4"/>
      <c r="XEZ626" s="4"/>
      <c r="XFA626" s="4"/>
      <c r="XFB626" s="4"/>
      <c r="XFC626" s="4"/>
      <c r="XFD626" s="4"/>
    </row>
    <row r="627" s="1" customFormat="1" spans="1:7 16379:16384">
      <c r="A627" s="12">
        <v>622</v>
      </c>
      <c r="B627" s="12" t="s">
        <v>288</v>
      </c>
      <c r="C627" s="12" t="s">
        <v>279</v>
      </c>
      <c r="D627" s="12" t="s">
        <v>10</v>
      </c>
      <c r="E627" s="12">
        <v>1</v>
      </c>
      <c r="F627" s="6">
        <v>15</v>
      </c>
      <c r="G627" s="12">
        <f t="shared" si="11"/>
        <v>15</v>
      </c>
      <c r="XEY627" s="4"/>
      <c r="XEZ627" s="4"/>
      <c r="XFA627" s="4"/>
      <c r="XFB627" s="4"/>
      <c r="XFC627" s="4"/>
      <c r="XFD627" s="4"/>
    </row>
    <row r="628" s="1" customFormat="1" spans="1:7 16379:16384">
      <c r="A628" s="12">
        <v>623</v>
      </c>
      <c r="B628" s="12" t="s">
        <v>289</v>
      </c>
      <c r="C628" s="12" t="s">
        <v>279</v>
      </c>
      <c r="D628" s="12" t="s">
        <v>290</v>
      </c>
      <c r="E628" s="12">
        <v>1</v>
      </c>
      <c r="F628" s="6">
        <v>10</v>
      </c>
      <c r="G628" s="12">
        <f t="shared" si="11"/>
        <v>10</v>
      </c>
      <c r="XEY628" s="4"/>
      <c r="XEZ628" s="4"/>
      <c r="XFA628" s="4"/>
      <c r="XFB628" s="4"/>
      <c r="XFC628" s="4"/>
      <c r="XFD628" s="4"/>
    </row>
    <row r="629" s="1" customFormat="1" spans="1:7 16379:16384">
      <c r="A629" s="12">
        <v>624</v>
      </c>
      <c r="B629" s="12" t="s">
        <v>291</v>
      </c>
      <c r="C629" s="12" t="s">
        <v>279</v>
      </c>
      <c r="D629" s="12" t="s">
        <v>10</v>
      </c>
      <c r="E629" s="12">
        <v>1</v>
      </c>
      <c r="F629" s="6">
        <v>120</v>
      </c>
      <c r="G629" s="12">
        <f t="shared" si="11"/>
        <v>120</v>
      </c>
      <c r="XEY629" s="4"/>
      <c r="XEZ629" s="4"/>
      <c r="XFA629" s="4"/>
      <c r="XFB629" s="4"/>
      <c r="XFC629" s="4"/>
      <c r="XFD629" s="4"/>
    </row>
    <row r="630" s="1" customFormat="1" spans="1:7 16379:16384">
      <c r="A630" s="12">
        <v>625</v>
      </c>
      <c r="B630" s="12" t="s">
        <v>292</v>
      </c>
      <c r="C630" s="12" t="s">
        <v>279</v>
      </c>
      <c r="D630" s="12" t="s">
        <v>10</v>
      </c>
      <c r="E630" s="12">
        <v>1</v>
      </c>
      <c r="F630" s="6">
        <v>15</v>
      </c>
      <c r="G630" s="12">
        <f t="shared" si="11"/>
        <v>15</v>
      </c>
      <c r="XEY630" s="4"/>
      <c r="XEZ630" s="4"/>
      <c r="XFA630" s="4"/>
      <c r="XFB630" s="4"/>
      <c r="XFC630" s="4"/>
      <c r="XFD630" s="4"/>
    </row>
    <row r="631" s="1" customFormat="1" spans="1:7 16379:16384">
      <c r="A631" s="12">
        <v>626</v>
      </c>
      <c r="B631" s="12" t="s">
        <v>293</v>
      </c>
      <c r="C631" s="12" t="s">
        <v>279</v>
      </c>
      <c r="D631" s="12" t="s">
        <v>10</v>
      </c>
      <c r="E631" s="12">
        <v>1</v>
      </c>
      <c r="F631" s="6">
        <v>30</v>
      </c>
      <c r="G631" s="12">
        <f t="shared" si="11"/>
        <v>30</v>
      </c>
      <c r="XEY631" s="4"/>
      <c r="XEZ631" s="4"/>
      <c r="XFA631" s="4"/>
      <c r="XFB631" s="4"/>
      <c r="XFC631" s="4"/>
      <c r="XFD631" s="4"/>
    </row>
    <row r="632" s="1" customFormat="1" spans="1:7 16379:16384">
      <c r="A632" s="12">
        <v>627</v>
      </c>
      <c r="B632" s="12" t="s">
        <v>294</v>
      </c>
      <c r="C632" s="12" t="s">
        <v>279</v>
      </c>
      <c r="D632" s="12" t="s">
        <v>10</v>
      </c>
      <c r="E632" s="12">
        <v>1</v>
      </c>
      <c r="F632" s="6">
        <v>20</v>
      </c>
      <c r="G632" s="12">
        <f t="shared" si="11"/>
        <v>20</v>
      </c>
      <c r="XEY632" s="4"/>
      <c r="XEZ632" s="4"/>
      <c r="XFA632" s="4"/>
      <c r="XFB632" s="4"/>
      <c r="XFC632" s="4"/>
      <c r="XFD632" s="4"/>
    </row>
    <row r="633" s="1" customFormat="1" spans="1:7 16379:16384">
      <c r="A633" s="12">
        <v>628</v>
      </c>
      <c r="B633" s="12" t="s">
        <v>295</v>
      </c>
      <c r="C633" s="12" t="s">
        <v>279</v>
      </c>
      <c r="D633" s="12" t="s">
        <v>10</v>
      </c>
      <c r="E633" s="12">
        <v>1</v>
      </c>
      <c r="F633" s="6">
        <v>20</v>
      </c>
      <c r="G633" s="12">
        <f t="shared" si="11"/>
        <v>20</v>
      </c>
      <c r="XEY633" s="4"/>
      <c r="XEZ633" s="4"/>
      <c r="XFA633" s="4"/>
      <c r="XFB633" s="4"/>
      <c r="XFC633" s="4"/>
      <c r="XFD633" s="4"/>
    </row>
    <row r="634" s="1" customFormat="1" spans="1:7 16379:16384">
      <c r="A634" s="12">
        <v>629</v>
      </c>
      <c r="B634" s="12" t="s">
        <v>296</v>
      </c>
      <c r="C634" s="12" t="s">
        <v>279</v>
      </c>
      <c r="D634" s="12" t="s">
        <v>10</v>
      </c>
      <c r="E634" s="12">
        <v>17</v>
      </c>
      <c r="F634" s="6">
        <v>15</v>
      </c>
      <c r="G634" s="12">
        <f t="shared" si="11"/>
        <v>255</v>
      </c>
      <c r="XEY634" s="4"/>
      <c r="XEZ634" s="4"/>
      <c r="XFA634" s="4"/>
      <c r="XFB634" s="4"/>
      <c r="XFC634" s="4"/>
      <c r="XFD634" s="4"/>
    </row>
    <row r="635" s="1" customFormat="1" spans="1:7 16379:16384">
      <c r="A635" s="12">
        <v>630</v>
      </c>
      <c r="B635" s="12" t="s">
        <v>297</v>
      </c>
      <c r="C635" s="12" t="s">
        <v>279</v>
      </c>
      <c r="D635" s="12" t="s">
        <v>298</v>
      </c>
      <c r="E635" s="12">
        <v>27</v>
      </c>
      <c r="F635" s="6">
        <v>1</v>
      </c>
      <c r="G635" s="12">
        <f t="shared" si="11"/>
        <v>27</v>
      </c>
      <c r="XEY635" s="4"/>
      <c r="XEZ635" s="4"/>
      <c r="XFA635" s="4"/>
      <c r="XFB635" s="4"/>
      <c r="XFC635" s="4"/>
      <c r="XFD635" s="4"/>
    </row>
    <row r="636" s="1" customFormat="1" spans="1:7 16379:16384">
      <c r="A636" s="12">
        <v>632</v>
      </c>
      <c r="B636" s="12" t="s">
        <v>299</v>
      </c>
      <c r="C636" s="12" t="s">
        <v>300</v>
      </c>
      <c r="D636" s="12" t="s">
        <v>10</v>
      </c>
      <c r="E636" s="12">
        <v>1</v>
      </c>
      <c r="F636" s="6">
        <v>50</v>
      </c>
      <c r="G636" s="12">
        <f t="shared" si="11"/>
        <v>50</v>
      </c>
      <c r="XEY636" s="4"/>
      <c r="XEZ636" s="4"/>
      <c r="XFA636" s="4"/>
      <c r="XFB636" s="4"/>
      <c r="XFC636" s="4"/>
      <c r="XFD636" s="4"/>
    </row>
    <row r="637" s="1" customFormat="1" spans="1:7 16379:16384">
      <c r="A637" s="12">
        <v>634</v>
      </c>
      <c r="B637" s="12" t="s">
        <v>301</v>
      </c>
      <c r="C637" s="12" t="s">
        <v>302</v>
      </c>
      <c r="D637" s="12" t="s">
        <v>10</v>
      </c>
      <c r="E637" s="12">
        <v>1</v>
      </c>
      <c r="F637" s="6">
        <v>40</v>
      </c>
      <c r="G637" s="12">
        <f t="shared" si="11"/>
        <v>40</v>
      </c>
      <c r="XEY637" s="4"/>
      <c r="XEZ637" s="4"/>
      <c r="XFA637" s="4"/>
      <c r="XFB637" s="4"/>
      <c r="XFC637" s="4"/>
      <c r="XFD637" s="4"/>
    </row>
    <row r="638" s="1" customFormat="1" spans="1:7 16379:16384">
      <c r="A638" s="12">
        <v>653</v>
      </c>
      <c r="B638" s="12" t="s">
        <v>303</v>
      </c>
      <c r="C638" s="12" t="s">
        <v>304</v>
      </c>
      <c r="D638" s="12" t="s">
        <v>82</v>
      </c>
      <c r="E638" s="12">
        <v>1</v>
      </c>
      <c r="F638" s="6">
        <v>200</v>
      </c>
      <c r="G638" s="12">
        <f t="shared" si="11"/>
        <v>200</v>
      </c>
      <c r="XEY638" s="4"/>
      <c r="XEZ638" s="4"/>
      <c r="XFA638" s="4"/>
      <c r="XFB638" s="4"/>
      <c r="XFC638" s="4"/>
      <c r="XFD638" s="4"/>
    </row>
    <row r="639" s="1" customFormat="1" spans="1:7 16379:16384">
      <c r="A639" s="12">
        <v>654</v>
      </c>
      <c r="B639" s="12" t="s">
        <v>303</v>
      </c>
      <c r="C639" s="12"/>
      <c r="D639" s="12" t="s">
        <v>82</v>
      </c>
      <c r="E639" s="12">
        <v>1</v>
      </c>
      <c r="F639" s="6">
        <v>200</v>
      </c>
      <c r="G639" s="12">
        <f t="shared" si="11"/>
        <v>200</v>
      </c>
      <c r="XEY639" s="4"/>
      <c r="XEZ639" s="4"/>
      <c r="XFA639" s="4"/>
      <c r="XFB639" s="4"/>
      <c r="XFC639" s="4"/>
      <c r="XFD639" s="4"/>
    </row>
    <row r="640" s="1" customFormat="1" spans="1:7 16379:16384">
      <c r="A640" s="12">
        <v>655</v>
      </c>
      <c r="B640" s="12" t="s">
        <v>305</v>
      </c>
      <c r="C640" s="12" t="s">
        <v>306</v>
      </c>
      <c r="D640" s="12" t="s">
        <v>10</v>
      </c>
      <c r="E640" s="12">
        <v>1</v>
      </c>
      <c r="F640" s="6">
        <v>200</v>
      </c>
      <c r="G640" s="12">
        <f t="shared" si="11"/>
        <v>200</v>
      </c>
      <c r="XEY640" s="4"/>
      <c r="XEZ640" s="4"/>
      <c r="XFA640" s="4"/>
      <c r="XFB640" s="4"/>
      <c r="XFC640" s="4"/>
      <c r="XFD640" s="4"/>
    </row>
    <row r="641" s="1" customFormat="1" spans="1:7 16379:16384">
      <c r="A641" s="12">
        <v>656</v>
      </c>
      <c r="B641" s="12" t="s">
        <v>307</v>
      </c>
      <c r="C641" s="12" t="s">
        <v>306</v>
      </c>
      <c r="D641" s="12" t="s">
        <v>10</v>
      </c>
      <c r="E641" s="12">
        <v>1</v>
      </c>
      <c r="F641" s="6">
        <v>200</v>
      </c>
      <c r="G641" s="12">
        <f t="shared" si="11"/>
        <v>200</v>
      </c>
      <c r="XEY641" s="4"/>
      <c r="XEZ641" s="4"/>
      <c r="XFA641" s="4"/>
      <c r="XFB641" s="4"/>
      <c r="XFC641" s="4"/>
      <c r="XFD641" s="4"/>
    </row>
    <row r="642" s="1" customFormat="1" spans="1:7 16379:16384">
      <c r="A642" s="12">
        <v>657</v>
      </c>
      <c r="B642" s="12" t="s">
        <v>308</v>
      </c>
      <c r="C642" s="12" t="s">
        <v>10</v>
      </c>
      <c r="D642" s="12" t="s">
        <v>10</v>
      </c>
      <c r="E642" s="12">
        <v>2</v>
      </c>
      <c r="F642" s="6">
        <v>230</v>
      </c>
      <c r="G642" s="12">
        <f t="shared" si="11"/>
        <v>460</v>
      </c>
      <c r="XEY642" s="4"/>
      <c r="XEZ642" s="4"/>
      <c r="XFA642" s="4"/>
      <c r="XFB642" s="4"/>
      <c r="XFC642" s="4"/>
      <c r="XFD642" s="4"/>
    </row>
    <row r="643" s="1" customFormat="1" spans="1:7 16379:16384">
      <c r="A643" s="12">
        <v>658</v>
      </c>
      <c r="B643" s="12" t="s">
        <v>309</v>
      </c>
      <c r="C643" s="12" t="s">
        <v>310</v>
      </c>
      <c r="D643" s="12" t="s">
        <v>68</v>
      </c>
      <c r="E643" s="12">
        <v>1</v>
      </c>
      <c r="F643" s="6">
        <v>70</v>
      </c>
      <c r="G643" s="12">
        <f t="shared" si="11"/>
        <v>70</v>
      </c>
      <c r="XEY643" s="4"/>
      <c r="XEZ643" s="4"/>
      <c r="XFA643" s="4"/>
      <c r="XFB643" s="4"/>
      <c r="XFC643" s="4"/>
      <c r="XFD643" s="4"/>
    </row>
    <row r="644" s="1" customFormat="1" spans="1:7 16379:16384">
      <c r="A644" s="12">
        <v>659</v>
      </c>
      <c r="B644" s="12" t="s">
        <v>311</v>
      </c>
      <c r="C644" s="12" t="s">
        <v>312</v>
      </c>
      <c r="D644" s="12" t="s">
        <v>68</v>
      </c>
      <c r="E644" s="12">
        <v>6</v>
      </c>
      <c r="F644" s="6">
        <v>130</v>
      </c>
      <c r="G644" s="12">
        <f t="shared" si="11"/>
        <v>780</v>
      </c>
      <c r="XEY644" s="4"/>
      <c r="XEZ644" s="4"/>
      <c r="XFA644" s="4"/>
      <c r="XFB644" s="4"/>
      <c r="XFC644" s="4"/>
      <c r="XFD644" s="4"/>
    </row>
    <row r="645" s="1" customFormat="1" spans="1:7 16379:16384">
      <c r="A645" s="12">
        <v>660</v>
      </c>
      <c r="B645" s="12" t="s">
        <v>313</v>
      </c>
      <c r="C645" s="12" t="s">
        <v>314</v>
      </c>
      <c r="D645" s="12" t="s">
        <v>68</v>
      </c>
      <c r="E645" s="12">
        <v>2</v>
      </c>
      <c r="F645" s="6">
        <v>70</v>
      </c>
      <c r="G645" s="12">
        <f t="shared" si="11"/>
        <v>140</v>
      </c>
      <c r="XEY645" s="4"/>
      <c r="XEZ645" s="4"/>
      <c r="XFA645" s="4"/>
      <c r="XFB645" s="4"/>
      <c r="XFC645" s="4"/>
      <c r="XFD645" s="4"/>
    </row>
    <row r="646" s="1" customFormat="1" spans="1:7 16379:16384">
      <c r="A646" s="12">
        <v>661</v>
      </c>
      <c r="B646" s="12" t="s">
        <v>315</v>
      </c>
      <c r="C646" s="12" t="s">
        <v>316</v>
      </c>
      <c r="D646" s="12" t="s">
        <v>68</v>
      </c>
      <c r="E646" s="12">
        <v>3</v>
      </c>
      <c r="F646" s="6">
        <v>70</v>
      </c>
      <c r="G646" s="12">
        <f t="shared" si="11"/>
        <v>210</v>
      </c>
      <c r="XEY646" s="4"/>
      <c r="XEZ646" s="4"/>
      <c r="XFA646" s="4"/>
      <c r="XFB646" s="4"/>
      <c r="XFC646" s="4"/>
      <c r="XFD646" s="4"/>
    </row>
    <row r="647" s="1" customFormat="1" spans="1:7 16379:16384">
      <c r="A647" s="12">
        <v>662</v>
      </c>
      <c r="B647" s="12" t="s">
        <v>317</v>
      </c>
      <c r="C647" s="12" t="s">
        <v>318</v>
      </c>
      <c r="D647" s="12" t="s">
        <v>68</v>
      </c>
      <c r="E647" s="12">
        <v>9</v>
      </c>
      <c r="F647" s="6">
        <v>40</v>
      </c>
      <c r="G647" s="12">
        <f t="shared" si="11"/>
        <v>360</v>
      </c>
      <c r="XEY647" s="4"/>
      <c r="XEZ647" s="4"/>
      <c r="XFA647" s="4"/>
      <c r="XFB647" s="4"/>
      <c r="XFC647" s="4"/>
      <c r="XFD647" s="4"/>
    </row>
    <row r="648" s="1" customFormat="1" spans="1:7 16379:16384">
      <c r="A648" s="12">
        <v>663</v>
      </c>
      <c r="B648" s="12" t="s">
        <v>319</v>
      </c>
      <c r="C648" s="12" t="s">
        <v>320</v>
      </c>
      <c r="D648" s="12" t="s">
        <v>68</v>
      </c>
      <c r="E648" s="12">
        <v>1</v>
      </c>
      <c r="F648" s="6">
        <v>120</v>
      </c>
      <c r="G648" s="12">
        <f t="shared" si="11"/>
        <v>120</v>
      </c>
      <c r="XEY648" s="4"/>
      <c r="XEZ648" s="4"/>
      <c r="XFA648" s="4"/>
      <c r="XFB648" s="4"/>
      <c r="XFC648" s="4"/>
      <c r="XFD648" s="4"/>
    </row>
    <row r="649" s="1" customFormat="1" spans="1:7 16379:16384">
      <c r="A649" s="12">
        <v>664</v>
      </c>
      <c r="B649" s="12" t="s">
        <v>321</v>
      </c>
      <c r="C649" s="12" t="s">
        <v>322</v>
      </c>
      <c r="D649" s="12" t="s">
        <v>323</v>
      </c>
      <c r="E649" s="12">
        <v>1</v>
      </c>
      <c r="F649" s="6">
        <v>12</v>
      </c>
      <c r="G649" s="12">
        <f t="shared" si="11"/>
        <v>12</v>
      </c>
      <c r="XEY649" s="4"/>
      <c r="XEZ649" s="4"/>
      <c r="XFA649" s="4"/>
      <c r="XFB649" s="4"/>
      <c r="XFC649" s="4"/>
      <c r="XFD649" s="4"/>
    </row>
    <row r="650" s="1" customFormat="1" spans="1:7 16379:16384">
      <c r="A650" s="12">
        <v>665</v>
      </c>
      <c r="B650" s="12" t="s">
        <v>324</v>
      </c>
      <c r="C650" s="12" t="s">
        <v>325</v>
      </c>
      <c r="D650" s="12" t="s">
        <v>68</v>
      </c>
      <c r="E650" s="12">
        <v>1</v>
      </c>
      <c r="F650" s="6">
        <v>12</v>
      </c>
      <c r="G650" s="12">
        <f t="shared" si="11"/>
        <v>12</v>
      </c>
      <c r="XEY650" s="4"/>
      <c r="XEZ650" s="4"/>
      <c r="XFA650" s="4"/>
      <c r="XFB650" s="4"/>
      <c r="XFC650" s="4"/>
      <c r="XFD650" s="4"/>
    </row>
    <row r="651" s="1" customFormat="1" spans="1:7 16379:16384">
      <c r="A651" s="12">
        <v>666</v>
      </c>
      <c r="B651" s="12" t="s">
        <v>326</v>
      </c>
      <c r="C651" s="12" t="s">
        <v>327</v>
      </c>
      <c r="D651" s="12" t="s">
        <v>68</v>
      </c>
      <c r="E651" s="12">
        <v>1</v>
      </c>
      <c r="F651" s="6">
        <v>110</v>
      </c>
      <c r="G651" s="12">
        <f t="shared" si="11"/>
        <v>110</v>
      </c>
      <c r="XEY651" s="4"/>
      <c r="XEZ651" s="4"/>
      <c r="XFA651" s="4"/>
      <c r="XFB651" s="4"/>
      <c r="XFC651" s="4"/>
      <c r="XFD651" s="4"/>
    </row>
    <row r="652" s="1" customFormat="1" spans="1:7 16379:16384">
      <c r="A652" s="12">
        <v>667</v>
      </c>
      <c r="B652" s="12" t="s">
        <v>328</v>
      </c>
      <c r="C652" s="12" t="s">
        <v>329</v>
      </c>
      <c r="D652" s="12" t="s">
        <v>68</v>
      </c>
      <c r="E652" s="12">
        <v>1</v>
      </c>
      <c r="F652" s="6">
        <v>120</v>
      </c>
      <c r="G652" s="12">
        <f t="shared" si="11"/>
        <v>120</v>
      </c>
      <c r="XEY652" s="4"/>
      <c r="XEZ652" s="4"/>
      <c r="XFA652" s="4"/>
      <c r="XFB652" s="4"/>
      <c r="XFC652" s="4"/>
      <c r="XFD652" s="4"/>
    </row>
    <row r="653" s="1" customFormat="1" spans="1:7 16379:16384">
      <c r="A653" s="12">
        <v>668</v>
      </c>
      <c r="B653" s="12" t="s">
        <v>330</v>
      </c>
      <c r="C653" s="12" t="s">
        <v>331</v>
      </c>
      <c r="D653" s="12" t="s">
        <v>113</v>
      </c>
      <c r="E653" s="12">
        <v>1</v>
      </c>
      <c r="F653" s="6">
        <v>50</v>
      </c>
      <c r="G653" s="12">
        <f t="shared" si="11"/>
        <v>50</v>
      </c>
      <c r="XEY653" s="4"/>
      <c r="XEZ653" s="4"/>
      <c r="XFA653" s="4"/>
      <c r="XFB653" s="4"/>
      <c r="XFC653" s="4"/>
      <c r="XFD653" s="4"/>
    </row>
    <row r="654" s="1" customFormat="1" spans="1:7 16379:16384">
      <c r="A654" s="12">
        <v>669</v>
      </c>
      <c r="B654" s="12" t="s">
        <v>332</v>
      </c>
      <c r="C654" s="12" t="s">
        <v>333</v>
      </c>
      <c r="D654" s="12" t="s">
        <v>10</v>
      </c>
      <c r="E654" s="12">
        <v>1</v>
      </c>
      <c r="F654" s="6">
        <v>80</v>
      </c>
      <c r="G654" s="12">
        <f t="shared" si="11"/>
        <v>80</v>
      </c>
      <c r="XEY654" s="4"/>
      <c r="XEZ654" s="4"/>
      <c r="XFA654" s="4"/>
      <c r="XFB654" s="4"/>
      <c r="XFC654" s="4"/>
      <c r="XFD654" s="4"/>
    </row>
    <row r="655" s="1" customFormat="1" spans="1:7 16379:16384">
      <c r="A655" s="12">
        <v>670</v>
      </c>
      <c r="B655" s="12" t="s">
        <v>334</v>
      </c>
      <c r="C655" s="12" t="s">
        <v>335</v>
      </c>
      <c r="D655" s="12" t="s">
        <v>10</v>
      </c>
      <c r="E655" s="12">
        <v>1</v>
      </c>
      <c r="F655" s="6">
        <v>85</v>
      </c>
      <c r="G655" s="12">
        <f t="shared" si="11"/>
        <v>85</v>
      </c>
      <c r="XEY655" s="4"/>
      <c r="XEZ655" s="4"/>
      <c r="XFA655" s="4"/>
      <c r="XFB655" s="4"/>
      <c r="XFC655" s="4"/>
      <c r="XFD655" s="4"/>
    </row>
    <row r="656" s="1" customFormat="1" spans="1:7 16379:16384">
      <c r="A656" s="16" t="s">
        <v>275</v>
      </c>
      <c r="B656" s="17"/>
      <c r="C656" s="17"/>
      <c r="D656" s="17"/>
      <c r="E656" s="17"/>
      <c r="F656" s="18"/>
      <c r="G656" s="6">
        <f>SUM(G618:G655)</f>
        <v>4409</v>
      </c>
      <c r="XEY656" s="4"/>
      <c r="XEZ656" s="4"/>
      <c r="XFA656" s="4"/>
      <c r="XFB656" s="4"/>
      <c r="XFC656" s="4"/>
      <c r="XFD656" s="4"/>
    </row>
    <row r="657" s="1" customFormat="1" ht="31.5" spans="1:7 16379:16384">
      <c r="A657" s="19" t="s">
        <v>336</v>
      </c>
      <c r="B657" s="20"/>
      <c r="C657" s="20"/>
      <c r="D657" s="20"/>
      <c r="E657" s="20"/>
      <c r="F657" s="20"/>
      <c r="G657" s="21"/>
      <c r="XEY657" s="4"/>
      <c r="XEZ657" s="4"/>
      <c r="XFA657" s="4"/>
      <c r="XFB657" s="4"/>
      <c r="XFC657" s="4"/>
      <c r="XFD657" s="4"/>
    </row>
    <row r="658" s="1" customFormat="1" spans="1:7 16379:16384">
      <c r="A658" s="22" t="s">
        <v>1</v>
      </c>
      <c r="B658" s="22" t="s">
        <v>2</v>
      </c>
      <c r="C658" s="22" t="s">
        <v>3</v>
      </c>
      <c r="D658" s="22" t="s">
        <v>4</v>
      </c>
      <c r="E658" s="22" t="s">
        <v>5</v>
      </c>
      <c r="F658" s="6" t="s">
        <v>6</v>
      </c>
      <c r="G658" s="6" t="s">
        <v>7</v>
      </c>
      <c r="XEY658" s="4"/>
      <c r="XEZ658" s="4"/>
      <c r="XFA658" s="4"/>
      <c r="XFB658" s="4"/>
      <c r="XFC658" s="4"/>
      <c r="XFD658" s="4"/>
    </row>
    <row r="659" s="1" customFormat="1" spans="1:7 16379:16384">
      <c r="A659" s="22">
        <v>671</v>
      </c>
      <c r="B659" s="23" t="s">
        <v>337</v>
      </c>
      <c r="C659" s="24" t="s">
        <v>331</v>
      </c>
      <c r="D659" s="22" t="s">
        <v>10</v>
      </c>
      <c r="E659" s="22">
        <v>50</v>
      </c>
      <c r="F659" s="6">
        <v>8</v>
      </c>
      <c r="G659" s="6">
        <f t="shared" ref="G659:G722" si="12">F659*E659</f>
        <v>400</v>
      </c>
      <c r="XEY659" s="4"/>
      <c r="XEZ659" s="4"/>
      <c r="XFA659" s="4"/>
      <c r="XFB659" s="4"/>
      <c r="XFC659" s="4"/>
      <c r="XFD659" s="4"/>
    </row>
    <row r="660" s="1" customFormat="1" spans="1:7 16379:16384">
      <c r="A660" s="22">
        <v>672</v>
      </c>
      <c r="B660" s="23" t="s">
        <v>338</v>
      </c>
      <c r="C660" s="24" t="s">
        <v>331</v>
      </c>
      <c r="D660" s="22" t="s">
        <v>82</v>
      </c>
      <c r="E660" s="22">
        <v>2</v>
      </c>
      <c r="F660" s="6">
        <v>5</v>
      </c>
      <c r="G660" s="6">
        <f t="shared" si="12"/>
        <v>10</v>
      </c>
      <c r="XEY660" s="4"/>
      <c r="XEZ660" s="4"/>
      <c r="XFA660" s="4"/>
      <c r="XFB660" s="4"/>
      <c r="XFC660" s="4"/>
      <c r="XFD660" s="4"/>
    </row>
    <row r="661" s="1" customFormat="1" spans="1:7 16379:16384">
      <c r="A661" s="22">
        <v>673</v>
      </c>
      <c r="B661" s="23" t="s">
        <v>339</v>
      </c>
      <c r="C661" s="24" t="s">
        <v>331</v>
      </c>
      <c r="D661" s="22" t="s">
        <v>10</v>
      </c>
      <c r="E661" s="22">
        <v>5</v>
      </c>
      <c r="F661" s="6">
        <v>20</v>
      </c>
      <c r="G661" s="6">
        <f t="shared" si="12"/>
        <v>100</v>
      </c>
      <c r="XEY661" s="4"/>
      <c r="XEZ661" s="4"/>
      <c r="XFA661" s="4"/>
      <c r="XFB661" s="4"/>
      <c r="XFC661" s="4"/>
      <c r="XFD661" s="4"/>
    </row>
    <row r="662" s="1" customFormat="1" spans="1:7 16379:16384">
      <c r="A662" s="22">
        <v>674</v>
      </c>
      <c r="B662" s="23" t="s">
        <v>340</v>
      </c>
      <c r="C662" s="24" t="s">
        <v>331</v>
      </c>
      <c r="D662" s="22" t="s">
        <v>341</v>
      </c>
      <c r="E662" s="22">
        <v>1</v>
      </c>
      <c r="F662" s="6">
        <v>5</v>
      </c>
      <c r="G662" s="6">
        <f t="shared" si="12"/>
        <v>5</v>
      </c>
      <c r="XEY662" s="4"/>
      <c r="XEZ662" s="4"/>
      <c r="XFA662" s="4"/>
      <c r="XFB662" s="4"/>
      <c r="XFC662" s="4"/>
      <c r="XFD662" s="4"/>
    </row>
    <row r="663" s="1" customFormat="1" spans="1:7 16379:16384">
      <c r="A663" s="22">
        <v>675</v>
      </c>
      <c r="B663" s="23" t="s">
        <v>342</v>
      </c>
      <c r="C663" s="24" t="s">
        <v>331</v>
      </c>
      <c r="D663" s="22" t="s">
        <v>341</v>
      </c>
      <c r="E663" s="22">
        <v>1</v>
      </c>
      <c r="F663" s="6">
        <v>10</v>
      </c>
      <c r="G663" s="6">
        <f t="shared" si="12"/>
        <v>10</v>
      </c>
      <c r="XEY663" s="4"/>
      <c r="XEZ663" s="4"/>
      <c r="XFA663" s="4"/>
      <c r="XFB663" s="4"/>
      <c r="XFC663" s="4"/>
      <c r="XFD663" s="4"/>
    </row>
    <row r="664" s="1" customFormat="1" spans="1:7 16379:16384">
      <c r="A664" s="22">
        <v>676</v>
      </c>
      <c r="B664" s="23" t="s">
        <v>343</v>
      </c>
      <c r="C664" s="24" t="s">
        <v>331</v>
      </c>
      <c r="D664" s="22" t="s">
        <v>344</v>
      </c>
      <c r="E664" s="22">
        <v>2</v>
      </c>
      <c r="F664" s="6">
        <v>2</v>
      </c>
      <c r="G664" s="6">
        <f t="shared" si="12"/>
        <v>4</v>
      </c>
      <c r="XEY664" s="4"/>
      <c r="XEZ664" s="4"/>
      <c r="XFA664" s="4"/>
      <c r="XFB664" s="4"/>
      <c r="XFC664" s="4"/>
      <c r="XFD664" s="4"/>
    </row>
    <row r="665" s="1" customFormat="1" spans="1:7 16379:16384">
      <c r="A665" s="22">
        <v>677</v>
      </c>
      <c r="B665" s="23" t="s">
        <v>345</v>
      </c>
      <c r="C665" s="24" t="s">
        <v>331</v>
      </c>
      <c r="D665" s="22" t="s">
        <v>38</v>
      </c>
      <c r="E665" s="22">
        <v>1</v>
      </c>
      <c r="F665" s="6">
        <v>5</v>
      </c>
      <c r="G665" s="6">
        <f t="shared" si="12"/>
        <v>5</v>
      </c>
      <c r="XEY665" s="4"/>
      <c r="XEZ665" s="4"/>
      <c r="XFA665" s="4"/>
      <c r="XFB665" s="4"/>
      <c r="XFC665" s="4"/>
      <c r="XFD665" s="4"/>
    </row>
    <row r="666" s="1" customFormat="1" spans="1:7 16379:16384">
      <c r="A666" s="22">
        <v>678</v>
      </c>
      <c r="B666" s="23" t="s">
        <v>346</v>
      </c>
      <c r="C666" s="24" t="s">
        <v>331</v>
      </c>
      <c r="D666" s="22" t="s">
        <v>10</v>
      </c>
      <c r="E666" s="22">
        <v>7</v>
      </c>
      <c r="F666" s="6">
        <v>12</v>
      </c>
      <c r="G666" s="6">
        <f t="shared" si="12"/>
        <v>84</v>
      </c>
      <c r="XEY666" s="4"/>
      <c r="XEZ666" s="4"/>
      <c r="XFA666" s="4"/>
      <c r="XFB666" s="4"/>
      <c r="XFC666" s="4"/>
      <c r="XFD666" s="4"/>
    </row>
    <row r="667" s="1" customFormat="1" spans="1:7 16379:16384">
      <c r="A667" s="22">
        <v>679</v>
      </c>
      <c r="B667" s="23" t="s">
        <v>347</v>
      </c>
      <c r="C667" s="24" t="s">
        <v>331</v>
      </c>
      <c r="D667" s="22" t="s">
        <v>82</v>
      </c>
      <c r="E667" s="22">
        <v>6</v>
      </c>
      <c r="F667" s="6">
        <v>2</v>
      </c>
      <c r="G667" s="6">
        <f t="shared" si="12"/>
        <v>12</v>
      </c>
      <c r="XEY667" s="4"/>
      <c r="XEZ667" s="4"/>
      <c r="XFA667" s="4"/>
      <c r="XFB667" s="4"/>
      <c r="XFC667" s="4"/>
      <c r="XFD667" s="4"/>
    </row>
    <row r="668" s="1" customFormat="1" spans="1:7 16379:16384">
      <c r="A668" s="22">
        <v>680</v>
      </c>
      <c r="B668" s="23" t="s">
        <v>348</v>
      </c>
      <c r="C668" s="24" t="s">
        <v>349</v>
      </c>
      <c r="D668" s="22" t="s">
        <v>82</v>
      </c>
      <c r="E668" s="22">
        <v>10</v>
      </c>
      <c r="F668" s="6">
        <v>2</v>
      </c>
      <c r="G668" s="6">
        <f t="shared" si="12"/>
        <v>20</v>
      </c>
      <c r="XEY668" s="4"/>
      <c r="XEZ668" s="4"/>
      <c r="XFA668" s="4"/>
      <c r="XFB668" s="4"/>
      <c r="XFC668" s="4"/>
      <c r="XFD668" s="4"/>
    </row>
    <row r="669" s="1" customFormat="1" spans="1:7 16379:16384">
      <c r="A669" s="22">
        <v>681</v>
      </c>
      <c r="B669" s="23" t="s">
        <v>350</v>
      </c>
      <c r="C669" s="24" t="s">
        <v>351</v>
      </c>
      <c r="D669" s="22" t="s">
        <v>82</v>
      </c>
      <c r="E669" s="22">
        <v>69</v>
      </c>
      <c r="F669" s="6">
        <v>2</v>
      </c>
      <c r="G669" s="6">
        <f t="shared" si="12"/>
        <v>138</v>
      </c>
      <c r="XEY669" s="4"/>
      <c r="XEZ669" s="4"/>
      <c r="XFA669" s="4"/>
      <c r="XFB669" s="4"/>
      <c r="XFC669" s="4"/>
      <c r="XFD669" s="4"/>
    </row>
    <row r="670" s="1" customFormat="1" spans="1:7 16379:16384">
      <c r="A670" s="22">
        <v>682</v>
      </c>
      <c r="B670" s="23" t="s">
        <v>352</v>
      </c>
      <c r="C670" s="24" t="s">
        <v>353</v>
      </c>
      <c r="D670" s="22" t="s">
        <v>354</v>
      </c>
      <c r="E670" s="22">
        <v>49</v>
      </c>
      <c r="F670" s="6">
        <v>2</v>
      </c>
      <c r="G670" s="6">
        <f t="shared" si="12"/>
        <v>98</v>
      </c>
      <c r="XEY670" s="4"/>
      <c r="XEZ670" s="4"/>
      <c r="XFA670" s="4"/>
      <c r="XFB670" s="4"/>
      <c r="XFC670" s="4"/>
      <c r="XFD670" s="4"/>
    </row>
    <row r="671" s="1" customFormat="1" spans="1:7 16379:16384">
      <c r="A671" s="22">
        <v>683</v>
      </c>
      <c r="B671" s="23" t="s">
        <v>355</v>
      </c>
      <c r="C671" s="24" t="s">
        <v>356</v>
      </c>
      <c r="D671" s="22" t="s">
        <v>354</v>
      </c>
      <c r="E671" s="22">
        <v>8</v>
      </c>
      <c r="F671" s="6">
        <v>2</v>
      </c>
      <c r="G671" s="6">
        <f t="shared" si="12"/>
        <v>16</v>
      </c>
      <c r="XEY671" s="4"/>
      <c r="XEZ671" s="4"/>
      <c r="XFA671" s="4"/>
      <c r="XFB671" s="4"/>
      <c r="XFC671" s="4"/>
      <c r="XFD671" s="4"/>
    </row>
    <row r="672" s="1" customFormat="1" spans="1:7 16379:16384">
      <c r="A672" s="22">
        <v>684</v>
      </c>
      <c r="B672" s="23" t="s">
        <v>355</v>
      </c>
      <c r="C672" s="24" t="s">
        <v>357</v>
      </c>
      <c r="D672" s="22" t="s">
        <v>354</v>
      </c>
      <c r="E672" s="22">
        <v>7</v>
      </c>
      <c r="F672" s="6">
        <v>2</v>
      </c>
      <c r="G672" s="6">
        <f t="shared" si="12"/>
        <v>14</v>
      </c>
      <c r="XEY672" s="4"/>
      <c r="XEZ672" s="4"/>
      <c r="XFA672" s="4"/>
      <c r="XFB672" s="4"/>
      <c r="XFC672" s="4"/>
      <c r="XFD672" s="4"/>
    </row>
    <row r="673" s="1" customFormat="1" spans="1:7 16379:16384">
      <c r="A673" s="22">
        <v>685</v>
      </c>
      <c r="B673" s="23" t="s">
        <v>358</v>
      </c>
      <c r="C673" s="25" t="s">
        <v>359</v>
      </c>
      <c r="D673" s="22" t="s">
        <v>360</v>
      </c>
      <c r="E673" s="22">
        <v>203</v>
      </c>
      <c r="F673" s="6">
        <v>2</v>
      </c>
      <c r="G673" s="6">
        <f t="shared" si="12"/>
        <v>406</v>
      </c>
      <c r="XEY673" s="4"/>
      <c r="XEZ673" s="4"/>
      <c r="XFA673" s="4"/>
      <c r="XFB673" s="4"/>
      <c r="XFC673" s="4"/>
      <c r="XFD673" s="4"/>
    </row>
    <row r="674" s="1" customFormat="1" spans="1:7 16379:16384">
      <c r="A674" s="22">
        <v>686</v>
      </c>
      <c r="B674" s="23" t="s">
        <v>361</v>
      </c>
      <c r="C674" s="25"/>
      <c r="D674" s="22" t="s">
        <v>10</v>
      </c>
      <c r="E674" s="22">
        <v>300</v>
      </c>
      <c r="F674" s="6">
        <v>2</v>
      </c>
      <c r="G674" s="6">
        <f t="shared" si="12"/>
        <v>600</v>
      </c>
      <c r="XEY674" s="4"/>
      <c r="XEZ674" s="4"/>
      <c r="XFA674" s="4"/>
      <c r="XFB674" s="4"/>
      <c r="XFC674" s="4"/>
      <c r="XFD674" s="4"/>
    </row>
    <row r="675" s="1" customFormat="1" spans="1:7 16379:16384">
      <c r="A675" s="22">
        <v>687</v>
      </c>
      <c r="B675" s="23" t="s">
        <v>362</v>
      </c>
      <c r="C675" s="25"/>
      <c r="D675" s="22" t="s">
        <v>10</v>
      </c>
      <c r="E675" s="22">
        <v>158</v>
      </c>
      <c r="F675" s="6">
        <v>2</v>
      </c>
      <c r="G675" s="6">
        <f t="shared" si="12"/>
        <v>316</v>
      </c>
      <c r="XEY675" s="4"/>
      <c r="XEZ675" s="4"/>
      <c r="XFA675" s="4"/>
      <c r="XFB675" s="4"/>
      <c r="XFC675" s="4"/>
      <c r="XFD675" s="4"/>
    </row>
    <row r="676" s="1" customFormat="1" spans="1:7 16379:16384">
      <c r="A676" s="22">
        <v>688</v>
      </c>
      <c r="B676" s="23" t="s">
        <v>363</v>
      </c>
      <c r="C676" s="26"/>
      <c r="D676" s="22" t="s">
        <v>10</v>
      </c>
      <c r="E676" s="22">
        <v>36</v>
      </c>
      <c r="F676" s="6">
        <v>2</v>
      </c>
      <c r="G676" s="6">
        <f t="shared" si="12"/>
        <v>72</v>
      </c>
      <c r="XEY676" s="4"/>
      <c r="XEZ676" s="4"/>
      <c r="XFA676" s="4"/>
      <c r="XFB676" s="4"/>
      <c r="XFC676" s="4"/>
      <c r="XFD676" s="4"/>
    </row>
    <row r="677" s="1" customFormat="1" spans="1:7 16379:16384">
      <c r="A677" s="22">
        <v>689</v>
      </c>
      <c r="B677" s="23" t="s">
        <v>364</v>
      </c>
      <c r="C677" s="26"/>
      <c r="D677" s="22" t="s">
        <v>10</v>
      </c>
      <c r="E677" s="22">
        <v>233</v>
      </c>
      <c r="F677" s="6">
        <v>2</v>
      </c>
      <c r="G677" s="6">
        <f t="shared" si="12"/>
        <v>466</v>
      </c>
      <c r="XEY677" s="4"/>
      <c r="XEZ677" s="4"/>
      <c r="XFA677" s="4"/>
      <c r="XFB677" s="4"/>
      <c r="XFC677" s="4"/>
      <c r="XFD677" s="4"/>
    </row>
    <row r="678" s="1" customFormat="1" spans="1:7 16379:16384">
      <c r="A678" s="22">
        <v>690</v>
      </c>
      <c r="B678" s="23" t="s">
        <v>365</v>
      </c>
      <c r="C678" s="26"/>
      <c r="D678" s="22"/>
      <c r="E678" s="22">
        <v>45</v>
      </c>
      <c r="F678" s="6">
        <v>2</v>
      </c>
      <c r="G678" s="6">
        <f t="shared" si="12"/>
        <v>90</v>
      </c>
      <c r="XEY678" s="4"/>
      <c r="XEZ678" s="4"/>
      <c r="XFA678" s="4"/>
      <c r="XFB678" s="4"/>
      <c r="XFC678" s="4"/>
      <c r="XFD678" s="4"/>
    </row>
    <row r="679" s="1" customFormat="1" spans="1:7 16379:16384">
      <c r="A679" s="22">
        <v>691</v>
      </c>
      <c r="B679" s="23" t="s">
        <v>366</v>
      </c>
      <c r="C679" s="26"/>
      <c r="D679" s="22" t="s">
        <v>10</v>
      </c>
      <c r="E679" s="22">
        <v>11</v>
      </c>
      <c r="F679" s="6">
        <v>2</v>
      </c>
      <c r="G679" s="6">
        <f t="shared" si="12"/>
        <v>22</v>
      </c>
      <c r="XEY679" s="4"/>
      <c r="XEZ679" s="4"/>
      <c r="XFA679" s="4"/>
      <c r="XFB679" s="4"/>
      <c r="XFC679" s="4"/>
      <c r="XFD679" s="4"/>
    </row>
    <row r="680" s="1" customFormat="1" spans="1:7 16379:16384">
      <c r="A680" s="22">
        <v>692</v>
      </c>
      <c r="B680" s="23" t="s">
        <v>367</v>
      </c>
      <c r="C680" s="26"/>
      <c r="D680" s="22" t="s">
        <v>10</v>
      </c>
      <c r="E680" s="22">
        <v>6</v>
      </c>
      <c r="F680" s="6">
        <v>2</v>
      </c>
      <c r="G680" s="6">
        <f t="shared" si="12"/>
        <v>12</v>
      </c>
      <c r="XEY680" s="4"/>
      <c r="XEZ680" s="4"/>
      <c r="XFA680" s="4"/>
      <c r="XFB680" s="4"/>
      <c r="XFC680" s="4"/>
      <c r="XFD680" s="4"/>
    </row>
    <row r="681" s="1" customFormat="1" spans="1:7 16379:16384">
      <c r="A681" s="22">
        <v>693</v>
      </c>
      <c r="B681" s="23" t="s">
        <v>368</v>
      </c>
      <c r="C681" s="26"/>
      <c r="D681" s="22" t="s">
        <v>10</v>
      </c>
      <c r="E681" s="22">
        <v>2</v>
      </c>
      <c r="F681" s="6">
        <v>2</v>
      </c>
      <c r="G681" s="6">
        <f t="shared" si="12"/>
        <v>4</v>
      </c>
      <c r="XEY681" s="4"/>
      <c r="XEZ681" s="4"/>
      <c r="XFA681" s="4"/>
      <c r="XFB681" s="4"/>
      <c r="XFC681" s="4"/>
      <c r="XFD681" s="4"/>
    </row>
    <row r="682" s="1" customFormat="1" spans="1:7 16379:16384">
      <c r="A682" s="22">
        <v>694</v>
      </c>
      <c r="B682" s="23" t="s">
        <v>369</v>
      </c>
      <c r="C682" s="27"/>
      <c r="D682" s="22" t="s">
        <v>10</v>
      </c>
      <c r="E682" s="22">
        <v>6</v>
      </c>
      <c r="F682" s="6">
        <v>50</v>
      </c>
      <c r="G682" s="6">
        <f t="shared" si="12"/>
        <v>300</v>
      </c>
      <c r="XEY682" s="4"/>
      <c r="XEZ682" s="4"/>
      <c r="XFA682" s="4"/>
      <c r="XFB682" s="4"/>
      <c r="XFC682" s="4"/>
      <c r="XFD682" s="4"/>
    </row>
    <row r="683" s="1" customFormat="1" spans="1:7 16379:16384">
      <c r="A683" s="22">
        <v>695</v>
      </c>
      <c r="B683" s="23" t="s">
        <v>370</v>
      </c>
      <c r="C683" s="27"/>
      <c r="D683" s="22" t="s">
        <v>10</v>
      </c>
      <c r="E683" s="22">
        <v>77</v>
      </c>
      <c r="F683" s="6">
        <v>2</v>
      </c>
      <c r="G683" s="6">
        <f t="shared" si="12"/>
        <v>154</v>
      </c>
      <c r="XEY683" s="4"/>
      <c r="XEZ683" s="4"/>
      <c r="XFA683" s="4"/>
      <c r="XFB683" s="4"/>
      <c r="XFC683" s="4"/>
      <c r="XFD683" s="4"/>
    </row>
    <row r="684" s="1" customFormat="1" spans="1:7 16379:16384">
      <c r="A684" s="22">
        <v>696</v>
      </c>
      <c r="B684" s="23" t="s">
        <v>371</v>
      </c>
      <c r="C684" s="27"/>
      <c r="D684" s="22" t="s">
        <v>372</v>
      </c>
      <c r="E684" s="22">
        <v>50</v>
      </c>
      <c r="F684" s="6">
        <v>4.5</v>
      </c>
      <c r="G684" s="6">
        <f t="shared" si="12"/>
        <v>225</v>
      </c>
      <c r="XEY684" s="4"/>
      <c r="XEZ684" s="4"/>
      <c r="XFA684" s="4"/>
      <c r="XFB684" s="4"/>
      <c r="XFC684" s="4"/>
      <c r="XFD684" s="4"/>
    </row>
    <row r="685" s="1" customFormat="1" ht="68" customHeight="1" spans="1:7 16379:16384">
      <c r="A685" s="22">
        <v>697</v>
      </c>
      <c r="B685" s="23" t="s">
        <v>373</v>
      </c>
      <c r="C685" s="25" t="s">
        <v>374</v>
      </c>
      <c r="D685" s="22" t="s">
        <v>10</v>
      </c>
      <c r="E685" s="22">
        <v>5</v>
      </c>
      <c r="F685" s="6">
        <v>3</v>
      </c>
      <c r="G685" s="6">
        <f t="shared" si="12"/>
        <v>15</v>
      </c>
      <c r="XEY685" s="4"/>
      <c r="XEZ685" s="4"/>
      <c r="XFA685" s="4"/>
      <c r="XFB685" s="4"/>
      <c r="XFC685" s="4"/>
      <c r="XFD685" s="4"/>
    </row>
    <row r="686" s="1" customFormat="1" spans="1:7 16379:16384">
      <c r="A686" s="22">
        <v>698</v>
      </c>
      <c r="B686" s="23" t="s">
        <v>375</v>
      </c>
      <c r="C686" s="25"/>
      <c r="D686" s="22" t="s">
        <v>113</v>
      </c>
      <c r="E686" s="22"/>
      <c r="F686" s="6">
        <v>3</v>
      </c>
      <c r="G686" s="6">
        <f t="shared" si="12"/>
        <v>0</v>
      </c>
      <c r="XEY686" s="4"/>
      <c r="XEZ686" s="4"/>
      <c r="XFA686" s="4"/>
      <c r="XFB686" s="4"/>
      <c r="XFC686" s="4"/>
      <c r="XFD686" s="4"/>
    </row>
    <row r="687" s="1" customFormat="1" spans="1:7 16379:16384">
      <c r="A687" s="22">
        <v>699</v>
      </c>
      <c r="B687" s="25" t="s">
        <v>376</v>
      </c>
      <c r="C687" s="25" t="s">
        <v>377</v>
      </c>
      <c r="D687" s="25" t="s">
        <v>378</v>
      </c>
      <c r="E687" s="25">
        <v>5</v>
      </c>
      <c r="F687" s="6">
        <v>3</v>
      </c>
      <c r="G687" s="6">
        <f t="shared" si="12"/>
        <v>15</v>
      </c>
      <c r="XEY687" s="4"/>
      <c r="XEZ687" s="4"/>
      <c r="XFA687" s="4"/>
      <c r="XFB687" s="4"/>
      <c r="XFC687" s="4"/>
      <c r="XFD687" s="4"/>
    </row>
    <row r="688" s="1" customFormat="1" spans="1:7 16379:16384">
      <c r="A688" s="22">
        <v>700</v>
      </c>
      <c r="B688" s="25" t="s">
        <v>379</v>
      </c>
      <c r="C688" s="25" t="s">
        <v>380</v>
      </c>
      <c r="D688" s="25" t="s">
        <v>378</v>
      </c>
      <c r="E688" s="25">
        <v>5</v>
      </c>
      <c r="F688" s="6">
        <v>3</v>
      </c>
      <c r="G688" s="6">
        <f t="shared" si="12"/>
        <v>15</v>
      </c>
      <c r="XEY688" s="4"/>
      <c r="XEZ688" s="4"/>
      <c r="XFA688" s="4"/>
      <c r="XFB688" s="4"/>
      <c r="XFC688" s="4"/>
      <c r="XFD688" s="4"/>
    </row>
    <row r="689" s="1" customFormat="1" ht="24" spans="1:7 16379:16384">
      <c r="A689" s="22">
        <v>701</v>
      </c>
      <c r="B689" s="25" t="s">
        <v>381</v>
      </c>
      <c r="C689" s="25" t="s">
        <v>382</v>
      </c>
      <c r="D689" s="25" t="s">
        <v>378</v>
      </c>
      <c r="E689" s="25">
        <v>3</v>
      </c>
      <c r="F689" s="6">
        <v>3</v>
      </c>
      <c r="G689" s="6">
        <f t="shared" si="12"/>
        <v>9</v>
      </c>
      <c r="XEY689" s="4"/>
      <c r="XEZ689" s="4"/>
      <c r="XFA689" s="4"/>
      <c r="XFB689" s="4"/>
      <c r="XFC689" s="4"/>
      <c r="XFD689" s="4"/>
    </row>
    <row r="690" s="1" customFormat="1" spans="1:7 16379:16384">
      <c r="A690" s="22">
        <v>702</v>
      </c>
      <c r="B690" s="25" t="s">
        <v>383</v>
      </c>
      <c r="C690" s="25" t="s">
        <v>384</v>
      </c>
      <c r="D690" s="25" t="s">
        <v>113</v>
      </c>
      <c r="E690" s="25">
        <v>1</v>
      </c>
      <c r="F690" s="6">
        <v>3</v>
      </c>
      <c r="G690" s="6">
        <f t="shared" si="12"/>
        <v>3</v>
      </c>
      <c r="XEY690" s="4"/>
      <c r="XEZ690" s="4"/>
      <c r="XFA690" s="4"/>
      <c r="XFB690" s="4"/>
      <c r="XFC690" s="4"/>
      <c r="XFD690" s="4"/>
    </row>
    <row r="691" s="1" customFormat="1" spans="1:7 16379:16384">
      <c r="A691" s="22">
        <v>703</v>
      </c>
      <c r="B691" s="25" t="s">
        <v>385</v>
      </c>
      <c r="C691" s="25" t="s">
        <v>386</v>
      </c>
      <c r="D691" s="25" t="s">
        <v>378</v>
      </c>
      <c r="E691" s="25">
        <v>34</v>
      </c>
      <c r="F691" s="6">
        <v>3</v>
      </c>
      <c r="G691" s="6">
        <f t="shared" si="12"/>
        <v>102</v>
      </c>
      <c r="XEY691" s="4"/>
      <c r="XEZ691" s="4"/>
      <c r="XFA691" s="4"/>
      <c r="XFB691" s="4"/>
      <c r="XFC691" s="4"/>
      <c r="XFD691" s="4"/>
    </row>
    <row r="692" s="1" customFormat="1" spans="1:7 16379:16384">
      <c r="A692" s="22">
        <v>704</v>
      </c>
      <c r="B692" s="25" t="s">
        <v>387</v>
      </c>
      <c r="C692" s="25" t="s">
        <v>388</v>
      </c>
      <c r="D692" s="25" t="s">
        <v>113</v>
      </c>
      <c r="E692" s="25">
        <v>1</v>
      </c>
      <c r="F692" s="6">
        <v>3</v>
      </c>
      <c r="G692" s="6">
        <f t="shared" si="12"/>
        <v>3</v>
      </c>
      <c r="XEY692" s="4"/>
      <c r="XEZ692" s="4"/>
      <c r="XFA692" s="4"/>
      <c r="XFB692" s="4"/>
      <c r="XFC692" s="4"/>
      <c r="XFD692" s="4"/>
    </row>
    <row r="693" s="1" customFormat="1" spans="1:7 16379:16384">
      <c r="A693" s="22">
        <v>705</v>
      </c>
      <c r="B693" s="25" t="s">
        <v>389</v>
      </c>
      <c r="C693" s="25" t="s">
        <v>390</v>
      </c>
      <c r="D693" s="25" t="s">
        <v>113</v>
      </c>
      <c r="E693" s="25">
        <v>8</v>
      </c>
      <c r="F693" s="6">
        <v>3</v>
      </c>
      <c r="G693" s="6">
        <f t="shared" si="12"/>
        <v>24</v>
      </c>
      <c r="XEY693" s="4"/>
      <c r="XEZ693" s="4"/>
      <c r="XFA693" s="4"/>
      <c r="XFB693" s="4"/>
      <c r="XFC693" s="4"/>
      <c r="XFD693" s="4"/>
    </row>
    <row r="694" s="1" customFormat="1" spans="1:7 16379:16384">
      <c r="A694" s="22">
        <v>706</v>
      </c>
      <c r="B694" s="25" t="s">
        <v>389</v>
      </c>
      <c r="C694" s="25" t="s">
        <v>391</v>
      </c>
      <c r="D694" s="25" t="s">
        <v>113</v>
      </c>
      <c r="E694" s="25">
        <v>2</v>
      </c>
      <c r="F694" s="6">
        <v>3</v>
      </c>
      <c r="G694" s="6">
        <f t="shared" si="12"/>
        <v>6</v>
      </c>
      <c r="XEY694" s="4"/>
      <c r="XEZ694" s="4"/>
      <c r="XFA694" s="4"/>
      <c r="XFB694" s="4"/>
      <c r="XFC694" s="4"/>
      <c r="XFD694" s="4"/>
    </row>
    <row r="695" s="1" customFormat="1" spans="1:7 16379:16384">
      <c r="A695" s="22">
        <v>707</v>
      </c>
      <c r="B695" s="25" t="s">
        <v>387</v>
      </c>
      <c r="C695" s="25" t="s">
        <v>392</v>
      </c>
      <c r="D695" s="25" t="s">
        <v>113</v>
      </c>
      <c r="E695" s="25">
        <v>2</v>
      </c>
      <c r="F695" s="6">
        <v>3</v>
      </c>
      <c r="G695" s="6">
        <f t="shared" si="12"/>
        <v>6</v>
      </c>
      <c r="XEY695" s="4"/>
      <c r="XEZ695" s="4"/>
      <c r="XFA695" s="4"/>
      <c r="XFB695" s="4"/>
      <c r="XFC695" s="4"/>
      <c r="XFD695" s="4"/>
    </row>
    <row r="696" s="1" customFormat="1" spans="1:7 16379:16384">
      <c r="A696" s="22">
        <v>708</v>
      </c>
      <c r="B696" s="25" t="s">
        <v>387</v>
      </c>
      <c r="C696" s="25" t="s">
        <v>393</v>
      </c>
      <c r="D696" s="25" t="s">
        <v>113</v>
      </c>
      <c r="E696" s="25">
        <v>2</v>
      </c>
      <c r="F696" s="6">
        <v>3</v>
      </c>
      <c r="G696" s="6">
        <f t="shared" si="12"/>
        <v>6</v>
      </c>
      <c r="XEY696" s="4"/>
      <c r="XEZ696" s="4"/>
      <c r="XFA696" s="4"/>
      <c r="XFB696" s="4"/>
      <c r="XFC696" s="4"/>
      <c r="XFD696" s="4"/>
    </row>
    <row r="697" s="1" customFormat="1" spans="1:7 16379:16384">
      <c r="A697" s="22">
        <v>709</v>
      </c>
      <c r="B697" s="25" t="s">
        <v>387</v>
      </c>
      <c r="C697" s="25" t="s">
        <v>392</v>
      </c>
      <c r="D697" s="25" t="s">
        <v>113</v>
      </c>
      <c r="E697" s="25">
        <v>2</v>
      </c>
      <c r="F697" s="6">
        <v>3</v>
      </c>
      <c r="G697" s="6">
        <f t="shared" si="12"/>
        <v>6</v>
      </c>
      <c r="XEY697" s="4"/>
      <c r="XEZ697" s="4"/>
      <c r="XFA697" s="4"/>
      <c r="XFB697" s="4"/>
      <c r="XFC697" s="4"/>
      <c r="XFD697" s="4"/>
    </row>
    <row r="698" s="1" customFormat="1" ht="24" spans="1:7 16379:16384">
      <c r="A698" s="22">
        <v>710</v>
      </c>
      <c r="B698" s="25" t="s">
        <v>394</v>
      </c>
      <c r="C698" s="25" t="s">
        <v>395</v>
      </c>
      <c r="D698" s="25" t="s">
        <v>113</v>
      </c>
      <c r="E698" s="25">
        <v>2</v>
      </c>
      <c r="F698" s="6">
        <v>3</v>
      </c>
      <c r="G698" s="6">
        <f t="shared" si="12"/>
        <v>6</v>
      </c>
      <c r="XEY698" s="4"/>
      <c r="XEZ698" s="4"/>
      <c r="XFA698" s="4"/>
      <c r="XFB698" s="4"/>
      <c r="XFC698" s="4"/>
      <c r="XFD698" s="4"/>
    </row>
    <row r="699" s="1" customFormat="1" ht="24" spans="1:7 16379:16384">
      <c r="A699" s="22">
        <v>711</v>
      </c>
      <c r="B699" s="25" t="s">
        <v>394</v>
      </c>
      <c r="C699" s="25" t="s">
        <v>396</v>
      </c>
      <c r="D699" s="25" t="s">
        <v>113</v>
      </c>
      <c r="E699" s="25">
        <v>2</v>
      </c>
      <c r="F699" s="6">
        <v>3</v>
      </c>
      <c r="G699" s="6">
        <f t="shared" si="12"/>
        <v>6</v>
      </c>
      <c r="XEY699" s="4"/>
      <c r="XEZ699" s="4"/>
      <c r="XFA699" s="4"/>
      <c r="XFB699" s="4"/>
      <c r="XFC699" s="4"/>
      <c r="XFD699" s="4"/>
    </row>
    <row r="700" s="1" customFormat="1" spans="1:7 16379:16384">
      <c r="A700" s="22">
        <v>712</v>
      </c>
      <c r="B700" s="25" t="s">
        <v>387</v>
      </c>
      <c r="C700" s="25" t="s">
        <v>397</v>
      </c>
      <c r="D700" s="25" t="s">
        <v>113</v>
      </c>
      <c r="E700" s="25">
        <v>1</v>
      </c>
      <c r="F700" s="6">
        <v>3</v>
      </c>
      <c r="G700" s="6">
        <f t="shared" si="12"/>
        <v>3</v>
      </c>
      <c r="XEY700" s="4"/>
      <c r="XEZ700" s="4"/>
      <c r="XFA700" s="4"/>
      <c r="XFB700" s="4"/>
      <c r="XFC700" s="4"/>
      <c r="XFD700" s="4"/>
    </row>
    <row r="701" s="1" customFormat="1" ht="24" spans="1:7 16379:16384">
      <c r="A701" s="22">
        <v>713</v>
      </c>
      <c r="B701" s="25" t="s">
        <v>394</v>
      </c>
      <c r="C701" s="25" t="s">
        <v>395</v>
      </c>
      <c r="D701" s="25" t="s">
        <v>113</v>
      </c>
      <c r="E701" s="25">
        <v>1</v>
      </c>
      <c r="F701" s="6">
        <v>3</v>
      </c>
      <c r="G701" s="6">
        <f t="shared" si="12"/>
        <v>3</v>
      </c>
      <c r="XEY701" s="4"/>
      <c r="XEZ701" s="4"/>
      <c r="XFA701" s="4"/>
      <c r="XFB701" s="4"/>
      <c r="XFC701" s="4"/>
      <c r="XFD701" s="4"/>
    </row>
    <row r="702" s="1" customFormat="1" ht="24" spans="1:7 16379:16384">
      <c r="A702" s="22">
        <v>714</v>
      </c>
      <c r="B702" s="25" t="s">
        <v>394</v>
      </c>
      <c r="C702" s="25" t="s">
        <v>396</v>
      </c>
      <c r="D702" s="25" t="s">
        <v>113</v>
      </c>
      <c r="E702" s="25">
        <v>1</v>
      </c>
      <c r="F702" s="6">
        <v>3</v>
      </c>
      <c r="G702" s="6">
        <f t="shared" si="12"/>
        <v>3</v>
      </c>
      <c r="XEY702" s="4"/>
      <c r="XEZ702" s="4"/>
      <c r="XFA702" s="4"/>
      <c r="XFB702" s="4"/>
      <c r="XFC702" s="4"/>
      <c r="XFD702" s="4"/>
    </row>
    <row r="703" s="1" customFormat="1" ht="24" spans="1:7 16379:16384">
      <c r="A703" s="22">
        <v>715</v>
      </c>
      <c r="B703" s="25" t="s">
        <v>394</v>
      </c>
      <c r="C703" s="25" t="s">
        <v>398</v>
      </c>
      <c r="D703" s="25" t="s">
        <v>113</v>
      </c>
      <c r="E703" s="25">
        <v>1</v>
      </c>
      <c r="F703" s="6">
        <v>3</v>
      </c>
      <c r="G703" s="6">
        <f t="shared" si="12"/>
        <v>3</v>
      </c>
      <c r="XEY703" s="4"/>
      <c r="XEZ703" s="4"/>
      <c r="XFA703" s="4"/>
      <c r="XFB703" s="4"/>
      <c r="XFC703" s="4"/>
      <c r="XFD703" s="4"/>
    </row>
    <row r="704" s="1" customFormat="1" spans="1:7 16379:16384">
      <c r="A704" s="22">
        <v>716</v>
      </c>
      <c r="B704" s="25" t="s">
        <v>389</v>
      </c>
      <c r="C704" s="25" t="s">
        <v>399</v>
      </c>
      <c r="D704" s="25" t="s">
        <v>113</v>
      </c>
      <c r="E704" s="25">
        <v>1</v>
      </c>
      <c r="F704" s="6">
        <v>3</v>
      </c>
      <c r="G704" s="6">
        <f t="shared" si="12"/>
        <v>3</v>
      </c>
      <c r="XEY704" s="4"/>
      <c r="XEZ704" s="4"/>
      <c r="XFA704" s="4"/>
      <c r="XFB704" s="4"/>
      <c r="XFC704" s="4"/>
      <c r="XFD704" s="4"/>
    </row>
    <row r="705" s="1" customFormat="1" ht="24" spans="1:7 16379:16384">
      <c r="A705" s="22">
        <v>717</v>
      </c>
      <c r="B705" s="25" t="s">
        <v>389</v>
      </c>
      <c r="C705" s="25" t="s">
        <v>400</v>
      </c>
      <c r="D705" s="25" t="s">
        <v>113</v>
      </c>
      <c r="E705" s="25">
        <v>1</v>
      </c>
      <c r="F705" s="6">
        <v>3</v>
      </c>
      <c r="G705" s="6">
        <f t="shared" si="12"/>
        <v>3</v>
      </c>
      <c r="XEY705" s="4"/>
      <c r="XEZ705" s="4"/>
      <c r="XFA705" s="4"/>
      <c r="XFB705" s="4"/>
      <c r="XFC705" s="4"/>
      <c r="XFD705" s="4"/>
    </row>
    <row r="706" s="1" customFormat="1" spans="1:7 16379:16384">
      <c r="A706" s="22">
        <v>718</v>
      </c>
      <c r="B706" s="25" t="s">
        <v>389</v>
      </c>
      <c r="C706" s="25" t="s">
        <v>401</v>
      </c>
      <c r="D706" s="25" t="s">
        <v>113</v>
      </c>
      <c r="E706" s="25">
        <v>2</v>
      </c>
      <c r="F706" s="6">
        <v>3</v>
      </c>
      <c r="G706" s="6">
        <f t="shared" si="12"/>
        <v>6</v>
      </c>
      <c r="XEY706" s="4"/>
      <c r="XEZ706" s="4"/>
      <c r="XFA706" s="4"/>
      <c r="XFB706" s="4"/>
      <c r="XFC706" s="4"/>
      <c r="XFD706" s="4"/>
    </row>
    <row r="707" s="1" customFormat="1" spans="1:7 16379:16384">
      <c r="A707" s="22">
        <v>719</v>
      </c>
      <c r="B707" s="25" t="s">
        <v>387</v>
      </c>
      <c r="C707" s="25" t="s">
        <v>393</v>
      </c>
      <c r="D707" s="25" t="s">
        <v>113</v>
      </c>
      <c r="E707" s="25">
        <v>1</v>
      </c>
      <c r="F707" s="6">
        <v>3</v>
      </c>
      <c r="G707" s="6">
        <f t="shared" si="12"/>
        <v>3</v>
      </c>
      <c r="XEY707" s="4"/>
      <c r="XEZ707" s="4"/>
      <c r="XFA707" s="4"/>
      <c r="XFB707" s="4"/>
      <c r="XFC707" s="4"/>
      <c r="XFD707" s="4"/>
    </row>
    <row r="708" s="1" customFormat="1" spans="1:7 16379:16384">
      <c r="A708" s="22">
        <v>720</v>
      </c>
      <c r="B708" s="25" t="s">
        <v>402</v>
      </c>
      <c r="C708" s="25" t="s">
        <v>403</v>
      </c>
      <c r="D708" s="25" t="s">
        <v>113</v>
      </c>
      <c r="E708" s="25">
        <v>6</v>
      </c>
      <c r="F708" s="6">
        <v>3</v>
      </c>
      <c r="G708" s="6">
        <f t="shared" si="12"/>
        <v>18</v>
      </c>
      <c r="XEY708" s="4"/>
      <c r="XEZ708" s="4"/>
      <c r="XFA708" s="4"/>
      <c r="XFB708" s="4"/>
      <c r="XFC708" s="4"/>
      <c r="XFD708" s="4"/>
    </row>
    <row r="709" s="1" customFormat="1" spans="1:7 16379:16384">
      <c r="A709" s="22">
        <v>721</v>
      </c>
      <c r="B709" s="25" t="s">
        <v>389</v>
      </c>
      <c r="C709" s="25" t="s">
        <v>404</v>
      </c>
      <c r="D709" s="25" t="s">
        <v>113</v>
      </c>
      <c r="E709" s="25">
        <v>30</v>
      </c>
      <c r="F709" s="6">
        <v>3</v>
      </c>
      <c r="G709" s="6">
        <f t="shared" si="12"/>
        <v>90</v>
      </c>
      <c r="XEY709" s="4"/>
      <c r="XEZ709" s="4"/>
      <c r="XFA709" s="4"/>
      <c r="XFB709" s="4"/>
      <c r="XFC709" s="4"/>
      <c r="XFD709" s="4"/>
    </row>
    <row r="710" s="1" customFormat="1" spans="1:7 16379:16384">
      <c r="A710" s="22">
        <v>722</v>
      </c>
      <c r="B710" s="25" t="s">
        <v>405</v>
      </c>
      <c r="C710" s="25" t="s">
        <v>406</v>
      </c>
      <c r="D710" s="25" t="s">
        <v>113</v>
      </c>
      <c r="E710" s="25">
        <v>10</v>
      </c>
      <c r="F710" s="6">
        <v>3</v>
      </c>
      <c r="G710" s="6">
        <f t="shared" si="12"/>
        <v>30</v>
      </c>
      <c r="XEY710" s="4"/>
      <c r="XEZ710" s="4"/>
      <c r="XFA710" s="4"/>
      <c r="XFB710" s="4"/>
      <c r="XFC710" s="4"/>
      <c r="XFD710" s="4"/>
    </row>
    <row r="711" s="1" customFormat="1" spans="1:7 16379:16384">
      <c r="A711" s="22">
        <v>723</v>
      </c>
      <c r="B711" s="25" t="s">
        <v>387</v>
      </c>
      <c r="C711" s="25" t="s">
        <v>392</v>
      </c>
      <c r="D711" s="25" t="s">
        <v>113</v>
      </c>
      <c r="E711" s="25">
        <v>3</v>
      </c>
      <c r="F711" s="6">
        <v>3</v>
      </c>
      <c r="G711" s="6">
        <f t="shared" si="12"/>
        <v>9</v>
      </c>
      <c r="XEY711" s="4"/>
      <c r="XEZ711" s="4"/>
      <c r="XFA711" s="4"/>
      <c r="XFB711" s="4"/>
      <c r="XFC711" s="4"/>
      <c r="XFD711" s="4"/>
    </row>
    <row r="712" s="1" customFormat="1" spans="1:7 16379:16384">
      <c r="A712" s="22">
        <v>724</v>
      </c>
      <c r="B712" s="25" t="s">
        <v>389</v>
      </c>
      <c r="C712" s="25" t="s">
        <v>407</v>
      </c>
      <c r="D712" s="25" t="s">
        <v>10</v>
      </c>
      <c r="E712" s="25">
        <v>3</v>
      </c>
      <c r="F712" s="6">
        <v>3</v>
      </c>
      <c r="G712" s="6">
        <f t="shared" si="12"/>
        <v>9</v>
      </c>
      <c r="XEY712" s="4"/>
      <c r="XEZ712" s="4"/>
      <c r="XFA712" s="4"/>
      <c r="XFB712" s="4"/>
      <c r="XFC712" s="4"/>
      <c r="XFD712" s="4"/>
    </row>
    <row r="713" s="1" customFormat="1" spans="1:7 16379:16384">
      <c r="A713" s="22">
        <v>725</v>
      </c>
      <c r="B713" s="25" t="s">
        <v>389</v>
      </c>
      <c r="C713" s="25" t="s">
        <v>408</v>
      </c>
      <c r="D713" s="25" t="s">
        <v>10</v>
      </c>
      <c r="E713" s="25">
        <v>3</v>
      </c>
      <c r="F713" s="6">
        <v>3</v>
      </c>
      <c r="G713" s="6">
        <f t="shared" si="12"/>
        <v>9</v>
      </c>
      <c r="XEY713" s="4"/>
      <c r="XEZ713" s="4"/>
      <c r="XFA713" s="4"/>
      <c r="XFB713" s="4"/>
      <c r="XFC713" s="4"/>
      <c r="XFD713" s="4"/>
    </row>
    <row r="714" s="1" customFormat="1" spans="1:7 16379:16384">
      <c r="A714" s="22">
        <v>726</v>
      </c>
      <c r="B714" s="25" t="s">
        <v>383</v>
      </c>
      <c r="C714" s="25" t="s">
        <v>384</v>
      </c>
      <c r="D714" s="25" t="s">
        <v>10</v>
      </c>
      <c r="E714" s="25">
        <v>1</v>
      </c>
      <c r="F714" s="6">
        <v>3</v>
      </c>
      <c r="G714" s="6">
        <f t="shared" si="12"/>
        <v>3</v>
      </c>
      <c r="XEY714" s="4"/>
      <c r="XEZ714" s="4"/>
      <c r="XFA714" s="4"/>
      <c r="XFB714" s="4"/>
      <c r="XFC714" s="4"/>
      <c r="XFD714" s="4"/>
    </row>
    <row r="715" s="1" customFormat="1" spans="1:7 16379:16384">
      <c r="A715" s="22">
        <v>727</v>
      </c>
      <c r="B715" s="25" t="s">
        <v>409</v>
      </c>
      <c r="C715" s="25" t="s">
        <v>410</v>
      </c>
      <c r="D715" s="25" t="s">
        <v>10</v>
      </c>
      <c r="E715" s="25">
        <v>8</v>
      </c>
      <c r="F715" s="6">
        <v>3</v>
      </c>
      <c r="G715" s="6">
        <f t="shared" si="12"/>
        <v>24</v>
      </c>
      <c r="XEY715" s="4"/>
      <c r="XEZ715" s="4"/>
      <c r="XFA715" s="4"/>
      <c r="XFB715" s="4"/>
      <c r="XFC715" s="4"/>
      <c r="XFD715" s="4"/>
    </row>
    <row r="716" s="1" customFormat="1" spans="1:7 16379:16384">
      <c r="A716" s="22">
        <v>728</v>
      </c>
      <c r="B716" s="25" t="s">
        <v>411</v>
      </c>
      <c r="C716" s="25" t="s">
        <v>412</v>
      </c>
      <c r="D716" s="25" t="s">
        <v>378</v>
      </c>
      <c r="E716" s="25">
        <v>13</v>
      </c>
      <c r="F716" s="6">
        <v>3</v>
      </c>
      <c r="G716" s="6">
        <f t="shared" si="12"/>
        <v>39</v>
      </c>
      <c r="XEY716" s="4"/>
      <c r="XEZ716" s="4"/>
      <c r="XFA716" s="4"/>
      <c r="XFB716" s="4"/>
      <c r="XFC716" s="4"/>
      <c r="XFD716" s="4"/>
    </row>
    <row r="717" s="1" customFormat="1" spans="1:7 16379:16384">
      <c r="A717" s="22">
        <v>729</v>
      </c>
      <c r="B717" s="25" t="s">
        <v>352</v>
      </c>
      <c r="C717" s="25" t="s">
        <v>413</v>
      </c>
      <c r="D717" s="25" t="s">
        <v>414</v>
      </c>
      <c r="E717" s="25">
        <v>56</v>
      </c>
      <c r="F717" s="6">
        <v>3</v>
      </c>
      <c r="G717" s="6">
        <f t="shared" si="12"/>
        <v>168</v>
      </c>
      <c r="XEY717" s="4"/>
      <c r="XEZ717" s="4"/>
      <c r="XFA717" s="4"/>
      <c r="XFB717" s="4"/>
      <c r="XFC717" s="4"/>
      <c r="XFD717" s="4"/>
    </row>
    <row r="718" s="1" customFormat="1" spans="1:7 16379:16384">
      <c r="A718" s="22">
        <v>730</v>
      </c>
      <c r="B718" s="25" t="s">
        <v>352</v>
      </c>
      <c r="C718" s="25" t="s">
        <v>377</v>
      </c>
      <c r="D718" s="25" t="s">
        <v>414</v>
      </c>
      <c r="E718" s="25">
        <v>10</v>
      </c>
      <c r="F718" s="6">
        <v>3</v>
      </c>
      <c r="G718" s="6">
        <f t="shared" si="12"/>
        <v>30</v>
      </c>
      <c r="XEY718" s="4"/>
      <c r="XEZ718" s="4"/>
      <c r="XFA718" s="4"/>
      <c r="XFB718" s="4"/>
      <c r="XFC718" s="4"/>
      <c r="XFD718" s="4"/>
    </row>
    <row r="719" s="1" customFormat="1" spans="1:7 16379:16384">
      <c r="A719" s="22">
        <v>731</v>
      </c>
      <c r="B719" s="25" t="s">
        <v>352</v>
      </c>
      <c r="C719" s="25" t="s">
        <v>380</v>
      </c>
      <c r="D719" s="25" t="s">
        <v>414</v>
      </c>
      <c r="E719" s="25">
        <v>2</v>
      </c>
      <c r="F719" s="6">
        <v>3</v>
      </c>
      <c r="G719" s="6">
        <f t="shared" si="12"/>
        <v>6</v>
      </c>
      <c r="XEY719" s="4"/>
      <c r="XEZ719" s="4"/>
      <c r="XFA719" s="4"/>
      <c r="XFB719" s="4"/>
      <c r="XFC719" s="4"/>
      <c r="XFD719" s="4"/>
    </row>
    <row r="720" s="1" customFormat="1" spans="1:7 16379:16384">
      <c r="A720" s="22">
        <v>732</v>
      </c>
      <c r="B720" s="25" t="s">
        <v>415</v>
      </c>
      <c r="C720" s="25" t="s">
        <v>377</v>
      </c>
      <c r="D720" s="25" t="s">
        <v>414</v>
      </c>
      <c r="E720" s="25">
        <v>2</v>
      </c>
      <c r="F720" s="6">
        <v>3</v>
      </c>
      <c r="G720" s="6">
        <f t="shared" si="12"/>
        <v>6</v>
      </c>
      <c r="XEY720" s="4"/>
      <c r="XEZ720" s="4"/>
      <c r="XFA720" s="4"/>
      <c r="XFB720" s="4"/>
      <c r="XFC720" s="4"/>
      <c r="XFD720" s="4"/>
    </row>
    <row r="721" s="1" customFormat="1" ht="24" spans="1:7 16379:16384">
      <c r="A721" s="22">
        <v>733</v>
      </c>
      <c r="B721" s="25" t="s">
        <v>415</v>
      </c>
      <c r="C721" s="25" t="s">
        <v>382</v>
      </c>
      <c r="D721" s="25" t="s">
        <v>414</v>
      </c>
      <c r="E721" s="25">
        <v>4</v>
      </c>
      <c r="F721" s="6">
        <v>3</v>
      </c>
      <c r="G721" s="6">
        <f t="shared" si="12"/>
        <v>12</v>
      </c>
      <c r="XEY721" s="4"/>
      <c r="XEZ721" s="4"/>
      <c r="XFA721" s="4"/>
      <c r="XFB721" s="4"/>
      <c r="XFC721" s="4"/>
      <c r="XFD721" s="4"/>
    </row>
    <row r="722" s="1" customFormat="1" spans="1:7 16379:16384">
      <c r="A722" s="22">
        <v>734</v>
      </c>
      <c r="B722" s="25" t="s">
        <v>415</v>
      </c>
      <c r="C722" s="25" t="s">
        <v>377</v>
      </c>
      <c r="D722" s="25" t="s">
        <v>414</v>
      </c>
      <c r="E722" s="25">
        <v>2</v>
      </c>
      <c r="F722" s="6">
        <v>3</v>
      </c>
      <c r="G722" s="6">
        <f t="shared" si="12"/>
        <v>6</v>
      </c>
      <c r="XEY722" s="4"/>
      <c r="XEZ722" s="4"/>
      <c r="XFA722" s="4"/>
      <c r="XFB722" s="4"/>
      <c r="XFC722" s="4"/>
      <c r="XFD722" s="4"/>
    </row>
    <row r="723" s="1" customFormat="1" spans="1:7 16379:16384">
      <c r="A723" s="22">
        <v>735</v>
      </c>
      <c r="B723" s="25" t="s">
        <v>415</v>
      </c>
      <c r="C723" s="25" t="s">
        <v>384</v>
      </c>
      <c r="D723" s="25" t="s">
        <v>414</v>
      </c>
      <c r="E723" s="25">
        <v>7</v>
      </c>
      <c r="F723" s="6">
        <v>3</v>
      </c>
      <c r="G723" s="6">
        <f t="shared" ref="G723:G786" si="13">F723*E723</f>
        <v>21</v>
      </c>
      <c r="XEY723" s="4"/>
      <c r="XEZ723" s="4"/>
      <c r="XFA723" s="4"/>
      <c r="XFB723" s="4"/>
      <c r="XFC723" s="4"/>
      <c r="XFD723" s="4"/>
    </row>
    <row r="724" s="1" customFormat="1" spans="1:7 16379:16384">
      <c r="A724" s="22">
        <v>736</v>
      </c>
      <c r="B724" s="25" t="s">
        <v>416</v>
      </c>
      <c r="C724" s="25" t="s">
        <v>386</v>
      </c>
      <c r="D724" s="25" t="s">
        <v>10</v>
      </c>
      <c r="E724" s="25">
        <v>20</v>
      </c>
      <c r="F724" s="6">
        <v>3</v>
      </c>
      <c r="G724" s="6">
        <f t="shared" si="13"/>
        <v>60</v>
      </c>
      <c r="XEY724" s="4"/>
      <c r="XEZ724" s="4"/>
      <c r="XFA724" s="4"/>
      <c r="XFB724" s="4"/>
      <c r="XFC724" s="4"/>
      <c r="XFD724" s="4"/>
    </row>
    <row r="725" s="1" customFormat="1" spans="1:7 16379:16384">
      <c r="A725" s="22">
        <v>737</v>
      </c>
      <c r="B725" s="25" t="s">
        <v>417</v>
      </c>
      <c r="C725" s="25" t="s">
        <v>386</v>
      </c>
      <c r="D725" s="25" t="s">
        <v>10</v>
      </c>
      <c r="E725" s="25">
        <v>33</v>
      </c>
      <c r="F725" s="6">
        <v>3</v>
      </c>
      <c r="G725" s="6">
        <f t="shared" si="13"/>
        <v>99</v>
      </c>
      <c r="XEY725" s="4"/>
      <c r="XEZ725" s="4"/>
      <c r="XFA725" s="4"/>
      <c r="XFB725" s="4"/>
      <c r="XFC725" s="4"/>
      <c r="XFD725" s="4"/>
    </row>
    <row r="726" s="1" customFormat="1" spans="1:7 16379:16384">
      <c r="A726" s="22">
        <v>738</v>
      </c>
      <c r="B726" s="25" t="s">
        <v>418</v>
      </c>
      <c r="C726" s="25" t="s">
        <v>419</v>
      </c>
      <c r="D726" s="25" t="s">
        <v>10</v>
      </c>
      <c r="E726" s="25">
        <v>13</v>
      </c>
      <c r="F726" s="6">
        <v>3</v>
      </c>
      <c r="G726" s="6">
        <f t="shared" si="13"/>
        <v>39</v>
      </c>
      <c r="XEY726" s="4"/>
      <c r="XEZ726" s="4"/>
      <c r="XFA726" s="4"/>
      <c r="XFB726" s="4"/>
      <c r="XFC726" s="4"/>
      <c r="XFD726" s="4"/>
    </row>
    <row r="727" s="1" customFormat="1" spans="1:7 16379:16384">
      <c r="A727" s="22">
        <v>739</v>
      </c>
      <c r="B727" s="25" t="s">
        <v>420</v>
      </c>
      <c r="C727" s="25" t="s">
        <v>388</v>
      </c>
      <c r="D727" s="25" t="s">
        <v>113</v>
      </c>
      <c r="E727" s="25">
        <v>1</v>
      </c>
      <c r="F727" s="6">
        <v>3</v>
      </c>
      <c r="G727" s="6">
        <f t="shared" si="13"/>
        <v>3</v>
      </c>
      <c r="XEY727" s="4"/>
      <c r="XEZ727" s="4"/>
      <c r="XFA727" s="4"/>
      <c r="XFB727" s="4"/>
      <c r="XFC727" s="4"/>
      <c r="XFD727" s="4"/>
    </row>
    <row r="728" s="1" customFormat="1" spans="1:7 16379:16384">
      <c r="A728" s="22">
        <v>740</v>
      </c>
      <c r="B728" s="25" t="s">
        <v>421</v>
      </c>
      <c r="C728" s="25" t="s">
        <v>390</v>
      </c>
      <c r="D728" s="25" t="s">
        <v>10</v>
      </c>
      <c r="E728" s="25">
        <v>6</v>
      </c>
      <c r="F728" s="6">
        <v>3</v>
      </c>
      <c r="G728" s="6">
        <f t="shared" si="13"/>
        <v>18</v>
      </c>
      <c r="XEY728" s="4"/>
      <c r="XEZ728" s="4"/>
      <c r="XFA728" s="4"/>
      <c r="XFB728" s="4"/>
      <c r="XFC728" s="4"/>
      <c r="XFD728" s="4"/>
    </row>
    <row r="729" s="1" customFormat="1" spans="1:7 16379:16384">
      <c r="A729" s="22">
        <v>741</v>
      </c>
      <c r="B729" s="25" t="s">
        <v>422</v>
      </c>
      <c r="C729" s="25" t="s">
        <v>391</v>
      </c>
      <c r="D729" s="25" t="s">
        <v>38</v>
      </c>
      <c r="E729" s="25">
        <v>3</v>
      </c>
      <c r="F729" s="6">
        <v>18</v>
      </c>
      <c r="G729" s="6">
        <f t="shared" si="13"/>
        <v>54</v>
      </c>
      <c r="XEY729" s="4"/>
      <c r="XEZ729" s="4"/>
      <c r="XFA729" s="4"/>
      <c r="XFB729" s="4"/>
      <c r="XFC729" s="4"/>
      <c r="XFD729" s="4"/>
    </row>
    <row r="730" s="1" customFormat="1" spans="1:7 16379:16384">
      <c r="A730" s="22">
        <v>742</v>
      </c>
      <c r="B730" s="25" t="s">
        <v>423</v>
      </c>
      <c r="C730" s="25" t="s">
        <v>392</v>
      </c>
      <c r="D730" s="25" t="s">
        <v>68</v>
      </c>
      <c r="E730" s="25">
        <v>1</v>
      </c>
      <c r="F730" s="6">
        <v>40</v>
      </c>
      <c r="G730" s="6">
        <f t="shared" si="13"/>
        <v>40</v>
      </c>
      <c r="XEY730" s="4"/>
      <c r="XEZ730" s="4"/>
      <c r="XFA730" s="4"/>
      <c r="XFB730" s="4"/>
      <c r="XFC730" s="4"/>
      <c r="XFD730" s="4"/>
    </row>
    <row r="731" s="1" customFormat="1" spans="1:7 16379:16384">
      <c r="A731" s="22">
        <v>743</v>
      </c>
      <c r="B731" s="25" t="s">
        <v>424</v>
      </c>
      <c r="C731" s="25" t="s">
        <v>393</v>
      </c>
      <c r="D731" s="25" t="s">
        <v>68</v>
      </c>
      <c r="E731" s="25">
        <v>1</v>
      </c>
      <c r="F731" s="6">
        <v>40</v>
      </c>
      <c r="G731" s="6">
        <f t="shared" si="13"/>
        <v>40</v>
      </c>
      <c r="XEY731" s="4"/>
      <c r="XEZ731" s="4"/>
      <c r="XFA731" s="4"/>
      <c r="XFB731" s="4"/>
      <c r="XFC731" s="4"/>
      <c r="XFD731" s="4"/>
    </row>
    <row r="732" s="1" customFormat="1" spans="1:7 16379:16384">
      <c r="A732" s="22">
        <v>744</v>
      </c>
      <c r="B732" s="25" t="s">
        <v>425</v>
      </c>
      <c r="C732" s="25" t="s">
        <v>392</v>
      </c>
      <c r="D732" s="25" t="s">
        <v>38</v>
      </c>
      <c r="E732" s="25">
        <v>3</v>
      </c>
      <c r="F732" s="6">
        <v>3</v>
      </c>
      <c r="G732" s="6">
        <f t="shared" si="13"/>
        <v>9</v>
      </c>
      <c r="XEY732" s="4"/>
      <c r="XEZ732" s="4"/>
      <c r="XFA732" s="4"/>
      <c r="XFB732" s="4"/>
      <c r="XFC732" s="4"/>
      <c r="XFD732" s="4"/>
    </row>
    <row r="733" s="1" customFormat="1" ht="24" spans="1:7 16379:16384">
      <c r="A733" s="22">
        <v>745</v>
      </c>
      <c r="B733" s="25" t="s">
        <v>426</v>
      </c>
      <c r="C733" s="25" t="s">
        <v>395</v>
      </c>
      <c r="D733" s="25" t="s">
        <v>68</v>
      </c>
      <c r="E733" s="25">
        <v>3</v>
      </c>
      <c r="F733" s="6">
        <v>3</v>
      </c>
      <c r="G733" s="6">
        <f t="shared" si="13"/>
        <v>9</v>
      </c>
      <c r="XEY733" s="4"/>
      <c r="XEZ733" s="4"/>
      <c r="XFA733" s="4"/>
      <c r="XFB733" s="4"/>
      <c r="XFC733" s="4"/>
      <c r="XFD733" s="4"/>
    </row>
    <row r="734" s="1" customFormat="1" ht="24" spans="1:7 16379:16384">
      <c r="A734" s="22">
        <v>746</v>
      </c>
      <c r="B734" s="25" t="s">
        <v>427</v>
      </c>
      <c r="C734" s="25" t="s">
        <v>396</v>
      </c>
      <c r="D734" s="25" t="s">
        <v>38</v>
      </c>
      <c r="E734" s="25">
        <v>2</v>
      </c>
      <c r="F734" s="6">
        <v>3</v>
      </c>
      <c r="G734" s="6">
        <f t="shared" si="13"/>
        <v>6</v>
      </c>
      <c r="XEY734" s="4"/>
      <c r="XEZ734" s="4"/>
      <c r="XFA734" s="4"/>
      <c r="XFB734" s="4"/>
      <c r="XFC734" s="4"/>
      <c r="XFD734" s="4"/>
    </row>
    <row r="735" s="1" customFormat="1" spans="1:7 16379:16384">
      <c r="A735" s="22">
        <v>747</v>
      </c>
      <c r="B735" s="25" t="s">
        <v>358</v>
      </c>
      <c r="C735" s="25" t="s">
        <v>397</v>
      </c>
      <c r="D735" s="25" t="s">
        <v>360</v>
      </c>
      <c r="E735" s="25">
        <v>203</v>
      </c>
      <c r="F735" s="6">
        <v>3</v>
      </c>
      <c r="G735" s="6">
        <f t="shared" si="13"/>
        <v>609</v>
      </c>
      <c r="XEY735" s="4"/>
      <c r="XEZ735" s="4"/>
      <c r="XFA735" s="4"/>
      <c r="XFB735" s="4"/>
      <c r="XFC735" s="4"/>
      <c r="XFD735" s="4"/>
    </row>
    <row r="736" s="1" customFormat="1" ht="24" spans="1:7 16379:16384">
      <c r="A736" s="22">
        <v>748</v>
      </c>
      <c r="B736" s="25" t="s">
        <v>361</v>
      </c>
      <c r="C736" s="25" t="s">
        <v>395</v>
      </c>
      <c r="D736" s="25" t="s">
        <v>10</v>
      </c>
      <c r="E736" s="25">
        <v>300</v>
      </c>
      <c r="F736" s="6">
        <v>3</v>
      </c>
      <c r="G736" s="6">
        <f t="shared" si="13"/>
        <v>900</v>
      </c>
      <c r="XEY736" s="4"/>
      <c r="XEZ736" s="4"/>
      <c r="XFA736" s="4"/>
      <c r="XFB736" s="4"/>
      <c r="XFC736" s="4"/>
      <c r="XFD736" s="4"/>
    </row>
    <row r="737" s="1" customFormat="1" ht="24" spans="1:7 16379:16384">
      <c r="A737" s="22">
        <v>749</v>
      </c>
      <c r="B737" s="25" t="s">
        <v>362</v>
      </c>
      <c r="C737" s="25" t="s">
        <v>396</v>
      </c>
      <c r="D737" s="25" t="s">
        <v>10</v>
      </c>
      <c r="E737" s="25">
        <v>158</v>
      </c>
      <c r="F737" s="6">
        <v>3</v>
      </c>
      <c r="G737" s="6">
        <f t="shared" si="13"/>
        <v>474</v>
      </c>
      <c r="XEY737" s="4"/>
      <c r="XEZ737" s="4"/>
      <c r="XFA737" s="4"/>
      <c r="XFB737" s="4"/>
      <c r="XFC737" s="4"/>
      <c r="XFD737" s="4"/>
    </row>
    <row r="738" s="1" customFormat="1" ht="24" spans="1:7 16379:16384">
      <c r="A738" s="22">
        <v>750</v>
      </c>
      <c r="B738" s="25" t="s">
        <v>363</v>
      </c>
      <c r="C738" s="25" t="s">
        <v>398</v>
      </c>
      <c r="D738" s="25" t="s">
        <v>10</v>
      </c>
      <c r="E738" s="25">
        <v>36</v>
      </c>
      <c r="F738" s="6">
        <v>3</v>
      </c>
      <c r="G738" s="6">
        <f t="shared" si="13"/>
        <v>108</v>
      </c>
      <c r="XEY738" s="4"/>
      <c r="XEZ738" s="4"/>
      <c r="XFA738" s="4"/>
      <c r="XFB738" s="4"/>
      <c r="XFC738" s="4"/>
      <c r="XFD738" s="4"/>
    </row>
    <row r="739" s="1" customFormat="1" spans="1:7 16379:16384">
      <c r="A739" s="22">
        <v>751</v>
      </c>
      <c r="B739" s="25" t="s">
        <v>364</v>
      </c>
      <c r="C739" s="25" t="s">
        <v>399</v>
      </c>
      <c r="D739" s="25" t="s">
        <v>10</v>
      </c>
      <c r="E739" s="25">
        <v>233</v>
      </c>
      <c r="F739" s="6">
        <v>3</v>
      </c>
      <c r="G739" s="6">
        <f t="shared" si="13"/>
        <v>699</v>
      </c>
      <c r="XEY739" s="4"/>
      <c r="XEZ739" s="4"/>
      <c r="XFA739" s="4"/>
      <c r="XFB739" s="4"/>
      <c r="XFC739" s="4"/>
      <c r="XFD739" s="4"/>
    </row>
    <row r="740" s="1" customFormat="1" ht="24" spans="1:7 16379:16384">
      <c r="A740" s="22">
        <v>752</v>
      </c>
      <c r="B740" s="25" t="s">
        <v>365</v>
      </c>
      <c r="C740" s="25" t="s">
        <v>400</v>
      </c>
      <c r="D740" s="25"/>
      <c r="E740" s="25">
        <v>45</v>
      </c>
      <c r="F740" s="6">
        <v>3</v>
      </c>
      <c r="G740" s="6">
        <f t="shared" si="13"/>
        <v>135</v>
      </c>
      <c r="XEY740" s="4"/>
      <c r="XEZ740" s="4"/>
      <c r="XFA740" s="4"/>
      <c r="XFB740" s="4"/>
      <c r="XFC740" s="4"/>
      <c r="XFD740" s="4"/>
    </row>
    <row r="741" s="1" customFormat="1" spans="1:7 16379:16384">
      <c r="A741" s="22">
        <v>753</v>
      </c>
      <c r="B741" s="25" t="s">
        <v>366</v>
      </c>
      <c r="C741" s="25" t="s">
        <v>401</v>
      </c>
      <c r="D741" s="25" t="s">
        <v>10</v>
      </c>
      <c r="E741" s="25">
        <v>11</v>
      </c>
      <c r="F741" s="6">
        <v>3</v>
      </c>
      <c r="G741" s="6">
        <f t="shared" si="13"/>
        <v>33</v>
      </c>
      <c r="XEY741" s="4"/>
      <c r="XEZ741" s="4"/>
      <c r="XFA741" s="4"/>
      <c r="XFB741" s="4"/>
      <c r="XFC741" s="4"/>
      <c r="XFD741" s="4"/>
    </row>
    <row r="742" s="1" customFormat="1" spans="1:7 16379:16384">
      <c r="A742" s="22">
        <v>754</v>
      </c>
      <c r="B742" s="25" t="s">
        <v>367</v>
      </c>
      <c r="C742" s="25" t="s">
        <v>393</v>
      </c>
      <c r="D742" s="25" t="s">
        <v>10</v>
      </c>
      <c r="E742" s="25">
        <v>6</v>
      </c>
      <c r="F742" s="6">
        <v>2</v>
      </c>
      <c r="G742" s="6">
        <f t="shared" si="13"/>
        <v>12</v>
      </c>
      <c r="XEY742" s="4"/>
      <c r="XEZ742" s="4"/>
      <c r="XFA742" s="4"/>
      <c r="XFB742" s="4"/>
      <c r="XFC742" s="4"/>
      <c r="XFD742" s="4"/>
    </row>
    <row r="743" s="1" customFormat="1" spans="1:7 16379:16384">
      <c r="A743" s="22">
        <v>755</v>
      </c>
      <c r="B743" s="25" t="s">
        <v>368</v>
      </c>
      <c r="C743" s="25" t="s">
        <v>403</v>
      </c>
      <c r="D743" s="25" t="s">
        <v>10</v>
      </c>
      <c r="E743" s="25">
        <v>2</v>
      </c>
      <c r="F743" s="6">
        <v>1</v>
      </c>
      <c r="G743" s="6">
        <f t="shared" si="13"/>
        <v>2</v>
      </c>
      <c r="XEY743" s="4"/>
      <c r="XEZ743" s="4"/>
      <c r="XFA743" s="4"/>
      <c r="XFB743" s="4"/>
      <c r="XFC743" s="4"/>
      <c r="XFD743" s="4"/>
    </row>
    <row r="744" s="1" customFormat="1" spans="1:7 16379:16384">
      <c r="A744" s="22">
        <v>756</v>
      </c>
      <c r="B744" s="25" t="s">
        <v>428</v>
      </c>
      <c r="C744" s="25" t="s">
        <v>404</v>
      </c>
      <c r="D744" s="25" t="s">
        <v>10</v>
      </c>
      <c r="E744" s="25">
        <v>2</v>
      </c>
      <c r="F744" s="6">
        <v>3</v>
      </c>
      <c r="G744" s="6">
        <f t="shared" si="13"/>
        <v>6</v>
      </c>
      <c r="XEY744" s="4"/>
      <c r="XEZ744" s="4"/>
      <c r="XFA744" s="4"/>
      <c r="XFB744" s="4"/>
      <c r="XFC744" s="4"/>
      <c r="XFD744" s="4"/>
    </row>
    <row r="745" s="1" customFormat="1" spans="1:7 16379:16384">
      <c r="A745" s="22">
        <v>757</v>
      </c>
      <c r="B745" s="25" t="s">
        <v>429</v>
      </c>
      <c r="C745" s="25" t="s">
        <v>406</v>
      </c>
      <c r="D745" s="25" t="s">
        <v>113</v>
      </c>
      <c r="E745" s="25">
        <v>6</v>
      </c>
      <c r="F745" s="6">
        <v>15</v>
      </c>
      <c r="G745" s="6">
        <f t="shared" si="13"/>
        <v>90</v>
      </c>
      <c r="XEY745" s="4"/>
      <c r="XEZ745" s="4"/>
      <c r="XFA745" s="4"/>
      <c r="XFB745" s="4"/>
      <c r="XFC745" s="4"/>
      <c r="XFD745" s="4"/>
    </row>
    <row r="746" s="1" customFormat="1" ht="24" spans="1:7 16379:16384">
      <c r="A746" s="22">
        <v>758</v>
      </c>
      <c r="B746" s="25" t="s">
        <v>430</v>
      </c>
      <c r="C746" s="25" t="s">
        <v>431</v>
      </c>
      <c r="D746" s="25" t="s">
        <v>68</v>
      </c>
      <c r="E746" s="25">
        <v>5</v>
      </c>
      <c r="F746" s="6">
        <v>15</v>
      </c>
      <c r="G746" s="6">
        <f t="shared" si="13"/>
        <v>75</v>
      </c>
      <c r="XEY746" s="4"/>
      <c r="XEZ746" s="4"/>
      <c r="XFA746" s="4"/>
      <c r="XFB746" s="4"/>
      <c r="XFC746" s="4"/>
      <c r="XFD746" s="4"/>
    </row>
    <row r="747" s="1" customFormat="1" spans="1:7 16379:16384">
      <c r="A747" s="22">
        <v>759</v>
      </c>
      <c r="B747" s="25" t="s">
        <v>432</v>
      </c>
      <c r="C747" s="25" t="s">
        <v>392</v>
      </c>
      <c r="D747" s="25" t="s">
        <v>10</v>
      </c>
      <c r="E747" s="25">
        <v>5</v>
      </c>
      <c r="F747" s="6">
        <v>3</v>
      </c>
      <c r="G747" s="6">
        <f t="shared" si="13"/>
        <v>15</v>
      </c>
      <c r="XEY747" s="4"/>
      <c r="XEZ747" s="4"/>
      <c r="XFA747" s="4"/>
      <c r="XFB747" s="4"/>
      <c r="XFC747" s="4"/>
      <c r="XFD747" s="4"/>
    </row>
    <row r="748" s="1" customFormat="1" spans="1:7 16379:16384">
      <c r="A748" s="22">
        <v>760</v>
      </c>
      <c r="B748" s="25" t="s">
        <v>433</v>
      </c>
      <c r="C748" s="25" t="s">
        <v>407</v>
      </c>
      <c r="D748" s="25" t="s">
        <v>68</v>
      </c>
      <c r="E748" s="25">
        <v>1</v>
      </c>
      <c r="F748" s="6">
        <v>30</v>
      </c>
      <c r="G748" s="6">
        <f t="shared" si="13"/>
        <v>30</v>
      </c>
      <c r="XEY748" s="4"/>
      <c r="XEZ748" s="4"/>
      <c r="XFA748" s="4"/>
      <c r="XFB748" s="4"/>
      <c r="XFC748" s="4"/>
      <c r="XFD748" s="4"/>
    </row>
    <row r="749" s="1" customFormat="1" spans="1:7 16379:16384">
      <c r="A749" s="22">
        <v>761</v>
      </c>
      <c r="B749" s="25" t="s">
        <v>369</v>
      </c>
      <c r="C749" s="25" t="s">
        <v>408</v>
      </c>
      <c r="D749" s="25" t="s">
        <v>10</v>
      </c>
      <c r="E749" s="25">
        <v>6</v>
      </c>
      <c r="F749" s="6">
        <v>30</v>
      </c>
      <c r="G749" s="6">
        <f t="shared" si="13"/>
        <v>180</v>
      </c>
      <c r="XEY749" s="4"/>
      <c r="XEZ749" s="4"/>
      <c r="XFA749" s="4"/>
      <c r="XFB749" s="4"/>
      <c r="XFC749" s="4"/>
      <c r="XFD749" s="4"/>
    </row>
    <row r="750" s="1" customFormat="1" spans="1:7 16379:16384">
      <c r="A750" s="22">
        <v>762</v>
      </c>
      <c r="B750" s="25" t="s">
        <v>370</v>
      </c>
      <c r="C750" s="25" t="s">
        <v>384</v>
      </c>
      <c r="D750" s="25" t="s">
        <v>10</v>
      </c>
      <c r="E750" s="25">
        <v>77</v>
      </c>
      <c r="F750" s="6">
        <v>3</v>
      </c>
      <c r="G750" s="6">
        <f t="shared" si="13"/>
        <v>231</v>
      </c>
      <c r="XEY750" s="4"/>
      <c r="XEZ750" s="4"/>
      <c r="XFA750" s="4"/>
      <c r="XFB750" s="4"/>
      <c r="XFC750" s="4"/>
      <c r="XFD750" s="4"/>
    </row>
    <row r="751" s="1" customFormat="1" spans="1:7 16379:16384">
      <c r="A751" s="22">
        <v>763</v>
      </c>
      <c r="B751" s="25" t="s">
        <v>371</v>
      </c>
      <c r="C751" s="25" t="s">
        <v>410</v>
      </c>
      <c r="D751" s="25" t="s">
        <v>372</v>
      </c>
      <c r="E751" s="25">
        <v>50</v>
      </c>
      <c r="F751" s="6">
        <v>3</v>
      </c>
      <c r="G751" s="6">
        <f t="shared" si="13"/>
        <v>150</v>
      </c>
      <c r="XEY751" s="4"/>
      <c r="XEZ751" s="4"/>
      <c r="XFA751" s="4"/>
      <c r="XFB751" s="4"/>
      <c r="XFC751" s="4"/>
      <c r="XFD751" s="4"/>
    </row>
    <row r="752" s="1" customFormat="1" spans="1:7 16379:16384">
      <c r="A752" s="22">
        <v>764</v>
      </c>
      <c r="B752" s="25" t="s">
        <v>434</v>
      </c>
      <c r="C752" s="25" t="s">
        <v>377</v>
      </c>
      <c r="D752" s="25" t="s">
        <v>10</v>
      </c>
      <c r="E752" s="25">
        <v>5</v>
      </c>
      <c r="F752" s="6">
        <v>5</v>
      </c>
      <c r="G752" s="6">
        <f t="shared" si="13"/>
        <v>25</v>
      </c>
      <c r="XEY752" s="4"/>
      <c r="XEZ752" s="4"/>
      <c r="XFA752" s="4"/>
      <c r="XFB752" s="4"/>
      <c r="XFC752" s="4"/>
      <c r="XFD752" s="4"/>
    </row>
    <row r="753" s="1" customFormat="1" spans="1:7 16379:16384">
      <c r="A753" s="22">
        <v>765</v>
      </c>
      <c r="B753" s="25" t="s">
        <v>435</v>
      </c>
      <c r="C753" s="25" t="s">
        <v>412</v>
      </c>
      <c r="D753" s="25" t="s">
        <v>10</v>
      </c>
      <c r="E753" s="25">
        <v>2</v>
      </c>
      <c r="F753" s="6">
        <v>15</v>
      </c>
      <c r="G753" s="6">
        <f t="shared" si="13"/>
        <v>30</v>
      </c>
      <c r="XEY753" s="4"/>
      <c r="XEZ753" s="4"/>
      <c r="XFA753" s="4"/>
      <c r="XFB753" s="4"/>
      <c r="XFC753" s="4"/>
      <c r="XFD753" s="4"/>
    </row>
    <row r="754" s="1" customFormat="1" spans="1:7 16379:16384">
      <c r="A754" s="22">
        <v>766</v>
      </c>
      <c r="B754" s="25" t="s">
        <v>436</v>
      </c>
      <c r="C754" s="25" t="s">
        <v>437</v>
      </c>
      <c r="D754" s="25" t="s">
        <v>10</v>
      </c>
      <c r="E754" s="25">
        <v>9</v>
      </c>
      <c r="F754" s="6">
        <v>5</v>
      </c>
      <c r="G754" s="6">
        <f t="shared" si="13"/>
        <v>45</v>
      </c>
      <c r="XEY754" s="4"/>
      <c r="XEZ754" s="4"/>
      <c r="XFA754" s="4"/>
      <c r="XFB754" s="4"/>
      <c r="XFC754" s="4"/>
      <c r="XFD754" s="4"/>
    </row>
    <row r="755" s="1" customFormat="1" spans="1:7 16379:16384">
      <c r="A755" s="22">
        <v>767</v>
      </c>
      <c r="B755" s="25" t="s">
        <v>438</v>
      </c>
      <c r="C755" s="25" t="s">
        <v>439</v>
      </c>
      <c r="D755" s="25" t="s">
        <v>10</v>
      </c>
      <c r="E755" s="25">
        <v>25</v>
      </c>
      <c r="F755" s="6">
        <v>5</v>
      </c>
      <c r="G755" s="6">
        <f t="shared" si="13"/>
        <v>125</v>
      </c>
      <c r="XEY755" s="4"/>
      <c r="XEZ755" s="4"/>
      <c r="XFA755" s="4"/>
      <c r="XFB755" s="4"/>
      <c r="XFC755" s="4"/>
      <c r="XFD755" s="4"/>
    </row>
    <row r="756" s="1" customFormat="1" spans="1:7 16379:16384">
      <c r="A756" s="22">
        <v>768</v>
      </c>
      <c r="B756" s="25" t="s">
        <v>440</v>
      </c>
      <c r="C756" s="25" t="s">
        <v>441</v>
      </c>
      <c r="D756" s="25" t="s">
        <v>10</v>
      </c>
      <c r="E756" s="25">
        <v>2</v>
      </c>
      <c r="F756" s="6">
        <v>38</v>
      </c>
      <c r="G756" s="6">
        <f t="shared" si="13"/>
        <v>76</v>
      </c>
      <c r="XEY756" s="4"/>
      <c r="XEZ756" s="4"/>
      <c r="XFA756" s="4"/>
      <c r="XFB756" s="4"/>
      <c r="XFC756" s="4"/>
      <c r="XFD756" s="4"/>
    </row>
    <row r="757" s="1" customFormat="1" spans="1:7 16379:16384">
      <c r="A757" s="22">
        <v>769</v>
      </c>
      <c r="B757" s="25" t="s">
        <v>442</v>
      </c>
      <c r="C757" s="25" t="s">
        <v>413</v>
      </c>
      <c r="D757" s="25" t="s">
        <v>10</v>
      </c>
      <c r="E757" s="25">
        <v>2</v>
      </c>
      <c r="F757" s="6">
        <v>30</v>
      </c>
      <c r="G757" s="6">
        <f t="shared" si="13"/>
        <v>60</v>
      </c>
      <c r="XEY757" s="4"/>
      <c r="XEZ757" s="4"/>
      <c r="XFA757" s="4"/>
      <c r="XFB757" s="4"/>
      <c r="XFC757" s="4"/>
      <c r="XFD757" s="4"/>
    </row>
    <row r="758" s="1" customFormat="1" spans="1:7 16379:16384">
      <c r="A758" s="22">
        <v>770</v>
      </c>
      <c r="B758" s="25" t="s">
        <v>443</v>
      </c>
      <c r="C758" s="25" t="s">
        <v>444</v>
      </c>
      <c r="D758" s="25" t="s">
        <v>68</v>
      </c>
      <c r="E758" s="25">
        <v>1</v>
      </c>
      <c r="F758" s="6">
        <v>7</v>
      </c>
      <c r="G758" s="6">
        <f t="shared" si="13"/>
        <v>7</v>
      </c>
      <c r="XEY758" s="4"/>
      <c r="XEZ758" s="4"/>
      <c r="XFA758" s="4"/>
      <c r="XFB758" s="4"/>
      <c r="XFC758" s="4"/>
      <c r="XFD758" s="4"/>
    </row>
    <row r="759" s="1" customFormat="1" spans="1:7 16379:16384">
      <c r="A759" s="22">
        <v>771</v>
      </c>
      <c r="B759" s="25" t="s">
        <v>445</v>
      </c>
      <c r="C759" s="25" t="s">
        <v>446</v>
      </c>
      <c r="D759" s="25" t="s">
        <v>68</v>
      </c>
      <c r="E759" s="25">
        <v>1</v>
      </c>
      <c r="F759" s="6">
        <v>30</v>
      </c>
      <c r="G759" s="6">
        <f t="shared" si="13"/>
        <v>30</v>
      </c>
      <c r="XEY759" s="4"/>
      <c r="XEZ759" s="4"/>
      <c r="XFA759" s="4"/>
      <c r="XFB759" s="4"/>
      <c r="XFC759" s="4"/>
      <c r="XFD759" s="4"/>
    </row>
    <row r="760" s="1" customFormat="1" spans="1:7 16379:16384">
      <c r="A760" s="22">
        <v>772</v>
      </c>
      <c r="B760" s="25" t="s">
        <v>447</v>
      </c>
      <c r="C760" s="25" t="s">
        <v>448</v>
      </c>
      <c r="D760" s="25" t="s">
        <v>68</v>
      </c>
      <c r="E760" s="25">
        <v>1</v>
      </c>
      <c r="F760" s="6">
        <v>40</v>
      </c>
      <c r="G760" s="6">
        <f t="shared" si="13"/>
        <v>40</v>
      </c>
      <c r="XEY760" s="4"/>
      <c r="XEZ760" s="4"/>
      <c r="XFA760" s="4"/>
      <c r="XFB760" s="4"/>
      <c r="XFC760" s="4"/>
      <c r="XFD760" s="4"/>
    </row>
    <row r="761" s="1" customFormat="1" spans="1:7 16379:16384">
      <c r="A761" s="22">
        <v>773</v>
      </c>
      <c r="B761" s="25" t="s">
        <v>449</v>
      </c>
      <c r="C761" s="25" t="s">
        <v>450</v>
      </c>
      <c r="D761" s="25" t="s">
        <v>68</v>
      </c>
      <c r="E761" s="25">
        <v>1</v>
      </c>
      <c r="F761" s="6">
        <v>35</v>
      </c>
      <c r="G761" s="6">
        <f t="shared" si="13"/>
        <v>35</v>
      </c>
      <c r="XEY761" s="4"/>
      <c r="XEZ761" s="4"/>
      <c r="XFA761" s="4"/>
      <c r="XFB761" s="4"/>
      <c r="XFC761" s="4"/>
      <c r="XFD761" s="4"/>
    </row>
    <row r="762" s="1" customFormat="1" spans="1:7 16379:16384">
      <c r="A762" s="22">
        <v>774</v>
      </c>
      <c r="B762" s="25" t="s">
        <v>451</v>
      </c>
      <c r="C762" s="25" t="s">
        <v>452</v>
      </c>
      <c r="D762" s="25" t="s">
        <v>68</v>
      </c>
      <c r="E762" s="25">
        <v>1</v>
      </c>
      <c r="F762" s="6">
        <v>32</v>
      </c>
      <c r="G762" s="6">
        <f t="shared" si="13"/>
        <v>32</v>
      </c>
      <c r="XEY762" s="4"/>
      <c r="XEZ762" s="4"/>
      <c r="XFA762" s="4"/>
      <c r="XFB762" s="4"/>
      <c r="XFC762" s="4"/>
      <c r="XFD762" s="4"/>
    </row>
    <row r="763" s="1" customFormat="1" spans="1:7 16379:16384">
      <c r="A763" s="22">
        <v>775</v>
      </c>
      <c r="B763" s="25" t="s">
        <v>94</v>
      </c>
      <c r="C763" s="25" t="s">
        <v>453</v>
      </c>
      <c r="D763" s="25" t="s">
        <v>68</v>
      </c>
      <c r="E763" s="25">
        <v>4</v>
      </c>
      <c r="F763" s="6">
        <v>34</v>
      </c>
      <c r="G763" s="6">
        <f t="shared" si="13"/>
        <v>136</v>
      </c>
      <c r="XEY763" s="4"/>
      <c r="XEZ763" s="4"/>
      <c r="XFA763" s="4"/>
      <c r="XFB763" s="4"/>
      <c r="XFC763" s="4"/>
      <c r="XFD763" s="4"/>
    </row>
    <row r="764" s="1" customFormat="1" spans="1:7 16379:16384">
      <c r="A764" s="22">
        <v>776</v>
      </c>
      <c r="B764" s="25" t="s">
        <v>454</v>
      </c>
      <c r="C764" s="25" t="s">
        <v>455</v>
      </c>
      <c r="D764" s="25" t="s">
        <v>68</v>
      </c>
      <c r="E764" s="25">
        <v>2</v>
      </c>
      <c r="F764" s="6">
        <v>25</v>
      </c>
      <c r="G764" s="6">
        <f t="shared" si="13"/>
        <v>50</v>
      </c>
      <c r="XEY764" s="4"/>
      <c r="XEZ764" s="4"/>
      <c r="XFA764" s="4"/>
      <c r="XFB764" s="4"/>
      <c r="XFC764" s="4"/>
      <c r="XFD764" s="4"/>
    </row>
    <row r="765" s="1" customFormat="1" spans="1:7 16379:16384">
      <c r="A765" s="22">
        <v>777</v>
      </c>
      <c r="B765" s="25" t="s">
        <v>456</v>
      </c>
      <c r="C765" s="25" t="s">
        <v>457</v>
      </c>
      <c r="D765" s="25" t="s">
        <v>68</v>
      </c>
      <c r="E765" s="25">
        <v>1</v>
      </c>
      <c r="F765" s="6">
        <v>32</v>
      </c>
      <c r="G765" s="6">
        <f t="shared" si="13"/>
        <v>32</v>
      </c>
      <c r="XEY765" s="4"/>
      <c r="XEZ765" s="4"/>
      <c r="XFA765" s="4"/>
      <c r="XFB765" s="4"/>
      <c r="XFC765" s="4"/>
      <c r="XFD765" s="4"/>
    </row>
    <row r="766" s="1" customFormat="1" spans="1:7 16379:16384">
      <c r="A766" s="22">
        <v>778</v>
      </c>
      <c r="B766" s="25" t="s">
        <v>458</v>
      </c>
      <c r="C766" s="25" t="s">
        <v>459</v>
      </c>
      <c r="D766" s="25" t="s">
        <v>68</v>
      </c>
      <c r="E766" s="25">
        <v>1</v>
      </c>
      <c r="F766" s="6">
        <v>82</v>
      </c>
      <c r="G766" s="6">
        <f t="shared" si="13"/>
        <v>82</v>
      </c>
      <c r="XEY766" s="4"/>
      <c r="XEZ766" s="4"/>
      <c r="XFA766" s="4"/>
      <c r="XFB766" s="4"/>
      <c r="XFC766" s="4"/>
      <c r="XFD766" s="4"/>
    </row>
    <row r="767" s="1" customFormat="1" spans="1:7 16379:16384">
      <c r="A767" s="22">
        <v>779</v>
      </c>
      <c r="B767" s="25" t="s">
        <v>460</v>
      </c>
      <c r="C767" s="25"/>
      <c r="D767" s="25" t="s">
        <v>10</v>
      </c>
      <c r="E767" s="25">
        <v>16</v>
      </c>
      <c r="F767" s="6">
        <v>15</v>
      </c>
      <c r="G767" s="6">
        <f t="shared" si="13"/>
        <v>240</v>
      </c>
      <c r="XEY767" s="4"/>
      <c r="XEZ767" s="4"/>
      <c r="XFA767" s="4"/>
      <c r="XFB767" s="4"/>
      <c r="XFC767" s="4"/>
      <c r="XFD767" s="4"/>
    </row>
    <row r="768" s="1" customFormat="1" spans="1:7 16379:16384">
      <c r="A768" s="22">
        <v>780</v>
      </c>
      <c r="B768" s="25" t="s">
        <v>461</v>
      </c>
      <c r="C768" s="25" t="s">
        <v>462</v>
      </c>
      <c r="D768" s="25" t="s">
        <v>68</v>
      </c>
      <c r="E768" s="25">
        <v>1</v>
      </c>
      <c r="F768" s="6">
        <v>60</v>
      </c>
      <c r="G768" s="6">
        <f t="shared" si="13"/>
        <v>60</v>
      </c>
      <c r="XEY768" s="4"/>
      <c r="XEZ768" s="4"/>
      <c r="XFA768" s="4"/>
      <c r="XFB768" s="4"/>
      <c r="XFC768" s="4"/>
      <c r="XFD768" s="4"/>
    </row>
    <row r="769" s="1" customFormat="1" spans="1:7 16379:16384">
      <c r="A769" s="22">
        <v>781</v>
      </c>
      <c r="B769" s="25" t="s">
        <v>463</v>
      </c>
      <c r="C769" s="25"/>
      <c r="D769" s="25" t="s">
        <v>68</v>
      </c>
      <c r="E769" s="25">
        <v>1</v>
      </c>
      <c r="F769" s="6">
        <v>30</v>
      </c>
      <c r="G769" s="6">
        <f t="shared" si="13"/>
        <v>30</v>
      </c>
      <c r="XEY769" s="4"/>
      <c r="XEZ769" s="4"/>
      <c r="XFA769" s="4"/>
      <c r="XFB769" s="4"/>
      <c r="XFC769" s="4"/>
      <c r="XFD769" s="4"/>
    </row>
    <row r="770" s="1" customFormat="1" spans="1:7 16379:16384">
      <c r="A770" s="22">
        <v>782</v>
      </c>
      <c r="B770" s="25" t="s">
        <v>464</v>
      </c>
      <c r="C770" s="25"/>
      <c r="D770" s="25" t="s">
        <v>68</v>
      </c>
      <c r="E770" s="25">
        <v>3</v>
      </c>
      <c r="F770" s="6">
        <v>25</v>
      </c>
      <c r="G770" s="6">
        <f t="shared" si="13"/>
        <v>75</v>
      </c>
      <c r="XEY770" s="4"/>
      <c r="XEZ770" s="4"/>
      <c r="XFA770" s="4"/>
      <c r="XFB770" s="4"/>
      <c r="XFC770" s="4"/>
      <c r="XFD770" s="4"/>
    </row>
    <row r="771" s="1" customFormat="1" spans="1:7 16379:16384">
      <c r="A771" s="22">
        <v>783</v>
      </c>
      <c r="B771" s="25" t="s">
        <v>465</v>
      </c>
      <c r="C771" s="25"/>
      <c r="D771" s="25" t="s">
        <v>68</v>
      </c>
      <c r="E771" s="25">
        <v>4</v>
      </c>
      <c r="F771" s="6">
        <v>22</v>
      </c>
      <c r="G771" s="6">
        <f t="shared" si="13"/>
        <v>88</v>
      </c>
      <c r="XEY771" s="4"/>
      <c r="XEZ771" s="4"/>
      <c r="XFA771" s="4"/>
      <c r="XFB771" s="4"/>
      <c r="XFC771" s="4"/>
      <c r="XFD771" s="4"/>
    </row>
    <row r="772" s="1" customFormat="1" spans="1:7 16379:16384">
      <c r="A772" s="22">
        <v>784</v>
      </c>
      <c r="B772" s="25" t="s">
        <v>466</v>
      </c>
      <c r="C772" s="25"/>
      <c r="D772" s="25" t="s">
        <v>68</v>
      </c>
      <c r="E772" s="25">
        <v>2</v>
      </c>
      <c r="F772" s="6">
        <v>20</v>
      </c>
      <c r="G772" s="6">
        <f t="shared" si="13"/>
        <v>40</v>
      </c>
      <c r="XEY772" s="4"/>
      <c r="XEZ772" s="4"/>
      <c r="XFA772" s="4"/>
      <c r="XFB772" s="4"/>
      <c r="XFC772" s="4"/>
      <c r="XFD772" s="4"/>
    </row>
    <row r="773" s="1" customFormat="1" spans="1:7 16379:16384">
      <c r="A773" s="22">
        <v>785</v>
      </c>
      <c r="B773" s="25" t="s">
        <v>467</v>
      </c>
      <c r="C773" s="25" t="s">
        <v>468</v>
      </c>
      <c r="D773" s="25" t="s">
        <v>68</v>
      </c>
      <c r="E773" s="25">
        <v>1</v>
      </c>
      <c r="F773" s="6">
        <v>25</v>
      </c>
      <c r="G773" s="6">
        <f t="shared" si="13"/>
        <v>25</v>
      </c>
      <c r="XEY773" s="4"/>
      <c r="XEZ773" s="4"/>
      <c r="XFA773" s="4"/>
      <c r="XFB773" s="4"/>
      <c r="XFC773" s="4"/>
      <c r="XFD773" s="4"/>
    </row>
    <row r="774" s="1" customFormat="1" spans="1:7 16379:16384">
      <c r="A774" s="22">
        <v>786</v>
      </c>
      <c r="B774" s="25" t="s">
        <v>428</v>
      </c>
      <c r="C774" s="25"/>
      <c r="D774" s="25" t="s">
        <v>10</v>
      </c>
      <c r="E774" s="25">
        <v>6</v>
      </c>
      <c r="F774" s="6">
        <v>34</v>
      </c>
      <c r="G774" s="6">
        <f t="shared" si="13"/>
        <v>204</v>
      </c>
      <c r="XEY774" s="4"/>
      <c r="XEZ774" s="4"/>
      <c r="XFA774" s="4"/>
      <c r="XFB774" s="4"/>
      <c r="XFC774" s="4"/>
      <c r="XFD774" s="4"/>
    </row>
    <row r="775" s="1" customFormat="1" spans="1:7 16379:16384">
      <c r="A775" s="22">
        <v>787</v>
      </c>
      <c r="B775" s="25" t="s">
        <v>469</v>
      </c>
      <c r="C775" s="25" t="s">
        <v>359</v>
      </c>
      <c r="D775" s="25" t="s">
        <v>82</v>
      </c>
      <c r="E775" s="25">
        <v>57</v>
      </c>
      <c r="F775" s="6">
        <v>32</v>
      </c>
      <c r="G775" s="6">
        <f t="shared" si="13"/>
        <v>1824</v>
      </c>
      <c r="XEY775" s="4"/>
      <c r="XEZ775" s="4"/>
      <c r="XFA775" s="4"/>
      <c r="XFB775" s="4"/>
      <c r="XFC775" s="4"/>
      <c r="XFD775" s="4"/>
    </row>
    <row r="776" s="1" customFormat="1" spans="1:7 16379:16384">
      <c r="A776" s="22">
        <v>788</v>
      </c>
      <c r="B776" s="25" t="s">
        <v>470</v>
      </c>
      <c r="C776" s="25"/>
      <c r="D776" s="25" t="s">
        <v>10</v>
      </c>
      <c r="E776" s="25">
        <v>1</v>
      </c>
      <c r="F776" s="6">
        <v>5</v>
      </c>
      <c r="G776" s="6">
        <f t="shared" si="13"/>
        <v>5</v>
      </c>
      <c r="XEY776" s="4"/>
      <c r="XEZ776" s="4"/>
      <c r="XFA776" s="4"/>
      <c r="XFB776" s="4"/>
      <c r="XFC776" s="4"/>
      <c r="XFD776" s="4"/>
    </row>
    <row r="777" s="1" customFormat="1" spans="1:7 16379:16384">
      <c r="A777" s="22">
        <v>789</v>
      </c>
      <c r="B777" s="25" t="s">
        <v>471</v>
      </c>
      <c r="C777" s="25"/>
      <c r="D777" s="25" t="s">
        <v>10</v>
      </c>
      <c r="E777" s="25">
        <v>7</v>
      </c>
      <c r="F777" s="6">
        <v>5</v>
      </c>
      <c r="G777" s="6">
        <f t="shared" si="13"/>
        <v>35</v>
      </c>
      <c r="XEY777" s="4"/>
      <c r="XEZ777" s="4"/>
      <c r="XFA777" s="4"/>
      <c r="XFB777" s="4"/>
      <c r="XFC777" s="4"/>
      <c r="XFD777" s="4"/>
    </row>
    <row r="778" s="1" customFormat="1" spans="1:7 16379:16384">
      <c r="A778" s="22">
        <v>790</v>
      </c>
      <c r="B778" s="25" t="s">
        <v>472</v>
      </c>
      <c r="C778" s="22"/>
      <c r="D778" s="25" t="s">
        <v>10</v>
      </c>
      <c r="E778" s="25">
        <v>3</v>
      </c>
      <c r="F778" s="6">
        <v>15</v>
      </c>
      <c r="G778" s="6">
        <f t="shared" si="13"/>
        <v>45</v>
      </c>
      <c r="XEY778" s="4"/>
      <c r="XEZ778" s="4"/>
      <c r="XFA778" s="4"/>
      <c r="XFB778" s="4"/>
      <c r="XFC778" s="4"/>
      <c r="XFD778" s="4"/>
    </row>
    <row r="779" s="1" customFormat="1" spans="1:7 16379:16384">
      <c r="A779" s="22">
        <v>791</v>
      </c>
      <c r="B779" s="25" t="s">
        <v>473</v>
      </c>
      <c r="C779" s="22"/>
      <c r="D779" s="25" t="s">
        <v>10</v>
      </c>
      <c r="E779" s="25">
        <v>1</v>
      </c>
      <c r="F779" s="6">
        <v>15</v>
      </c>
      <c r="G779" s="6">
        <f t="shared" si="13"/>
        <v>15</v>
      </c>
      <c r="XEY779" s="4"/>
      <c r="XEZ779" s="4"/>
      <c r="XFA779" s="4"/>
      <c r="XFB779" s="4"/>
      <c r="XFC779" s="4"/>
      <c r="XFD779" s="4"/>
    </row>
    <row r="780" s="1" customFormat="1" spans="1:7 16379:16384">
      <c r="A780" s="22">
        <v>792</v>
      </c>
      <c r="B780" s="25" t="s">
        <v>474</v>
      </c>
      <c r="C780" s="22"/>
      <c r="D780" s="25" t="s">
        <v>10</v>
      </c>
      <c r="E780" s="25">
        <v>2</v>
      </c>
      <c r="F780" s="6">
        <v>37</v>
      </c>
      <c r="G780" s="6">
        <f t="shared" si="13"/>
        <v>74</v>
      </c>
      <c r="XEY780" s="4"/>
      <c r="XEZ780" s="4"/>
      <c r="XFA780" s="4"/>
      <c r="XFB780" s="4"/>
      <c r="XFC780" s="4"/>
      <c r="XFD780" s="4"/>
    </row>
    <row r="781" s="1" customFormat="1" spans="1:7 16379:16384">
      <c r="A781" s="22">
        <v>793</v>
      </c>
      <c r="B781" s="25" t="s">
        <v>475</v>
      </c>
      <c r="C781" s="22"/>
      <c r="D781" s="25" t="s">
        <v>10</v>
      </c>
      <c r="E781" s="25">
        <v>2</v>
      </c>
      <c r="F781" s="6">
        <v>35</v>
      </c>
      <c r="G781" s="6">
        <f t="shared" si="13"/>
        <v>70</v>
      </c>
      <c r="XEY781" s="4"/>
      <c r="XEZ781" s="4"/>
      <c r="XFA781" s="4"/>
      <c r="XFB781" s="4"/>
      <c r="XFC781" s="4"/>
      <c r="XFD781" s="4"/>
    </row>
    <row r="782" s="1" customFormat="1" spans="1:7 16379:16384">
      <c r="A782" s="22">
        <v>794</v>
      </c>
      <c r="B782" s="22" t="s">
        <v>476</v>
      </c>
      <c r="C782" s="22"/>
      <c r="D782" s="22" t="s">
        <v>360</v>
      </c>
      <c r="E782" s="22"/>
      <c r="F782" s="6">
        <v>20</v>
      </c>
      <c r="G782" s="6">
        <f t="shared" si="13"/>
        <v>0</v>
      </c>
      <c r="XEY782" s="4"/>
      <c r="XEZ782" s="4"/>
      <c r="XFA782" s="4"/>
      <c r="XFB782" s="4"/>
      <c r="XFC782" s="4"/>
      <c r="XFD782" s="4"/>
    </row>
    <row r="783" s="1" customFormat="1" spans="1:7 16379:16384">
      <c r="A783" s="22">
        <v>795</v>
      </c>
      <c r="B783" s="22" t="s">
        <v>476</v>
      </c>
      <c r="C783" s="22"/>
      <c r="D783" s="22" t="s">
        <v>360</v>
      </c>
      <c r="E783" s="22"/>
      <c r="F783" s="6">
        <v>20</v>
      </c>
      <c r="G783" s="6">
        <f t="shared" si="13"/>
        <v>0</v>
      </c>
      <c r="XEY783" s="4"/>
      <c r="XEZ783" s="4"/>
      <c r="XFA783" s="4"/>
      <c r="XFB783" s="4"/>
      <c r="XFC783" s="4"/>
      <c r="XFD783" s="4"/>
    </row>
    <row r="784" s="1" customFormat="1" spans="1:7 16379:16384">
      <c r="A784" s="22">
        <v>796</v>
      </c>
      <c r="B784" s="22" t="s">
        <v>476</v>
      </c>
      <c r="C784" s="22" t="s">
        <v>477</v>
      </c>
      <c r="D784" s="22" t="s">
        <v>360</v>
      </c>
      <c r="E784" s="22"/>
      <c r="F784" s="6">
        <v>20</v>
      </c>
      <c r="G784" s="6">
        <f t="shared" si="13"/>
        <v>0</v>
      </c>
      <c r="XEY784" s="4"/>
      <c r="XEZ784" s="4"/>
      <c r="XFA784" s="4"/>
      <c r="XFB784" s="4"/>
      <c r="XFC784" s="4"/>
      <c r="XFD784" s="4"/>
    </row>
    <row r="785" s="1" customFormat="1" spans="1:7 16379:16384">
      <c r="A785" s="22">
        <v>797</v>
      </c>
      <c r="B785" s="22" t="s">
        <v>476</v>
      </c>
      <c r="C785" s="22" t="s">
        <v>478</v>
      </c>
      <c r="D785" s="22" t="s">
        <v>360</v>
      </c>
      <c r="E785" s="22"/>
      <c r="F785" s="6">
        <v>20</v>
      </c>
      <c r="G785" s="6">
        <f t="shared" si="13"/>
        <v>0</v>
      </c>
      <c r="XEY785" s="4"/>
      <c r="XEZ785" s="4"/>
      <c r="XFA785" s="4"/>
      <c r="XFB785" s="4"/>
      <c r="XFC785" s="4"/>
      <c r="XFD785" s="4"/>
    </row>
    <row r="786" s="1" customFormat="1" spans="1:7 16379:16384">
      <c r="A786" s="22">
        <v>798</v>
      </c>
      <c r="B786" s="22" t="s">
        <v>476</v>
      </c>
      <c r="C786" s="22" t="s">
        <v>479</v>
      </c>
      <c r="D786" s="22" t="s">
        <v>360</v>
      </c>
      <c r="E786" s="22"/>
      <c r="F786" s="6">
        <v>20</v>
      </c>
      <c r="G786" s="6">
        <f t="shared" si="13"/>
        <v>0</v>
      </c>
      <c r="XEY786" s="4"/>
      <c r="XEZ786" s="4"/>
      <c r="XFA786" s="4"/>
      <c r="XFB786" s="4"/>
      <c r="XFC786" s="4"/>
      <c r="XFD786" s="4"/>
    </row>
    <row r="787" s="1" customFormat="1" spans="1:7 16379:16384">
      <c r="A787" s="22">
        <v>799</v>
      </c>
      <c r="B787" s="22" t="s">
        <v>480</v>
      </c>
      <c r="C787" s="22" t="s">
        <v>481</v>
      </c>
      <c r="D787" s="22" t="s">
        <v>360</v>
      </c>
      <c r="E787" s="22"/>
      <c r="F787" s="6">
        <v>20</v>
      </c>
      <c r="G787" s="6">
        <f t="shared" ref="G787:G803" si="14">F787*E787</f>
        <v>0</v>
      </c>
      <c r="XEY787" s="4"/>
      <c r="XEZ787" s="4"/>
      <c r="XFA787" s="4"/>
      <c r="XFB787" s="4"/>
      <c r="XFC787" s="4"/>
      <c r="XFD787" s="4"/>
    </row>
    <row r="788" s="1" customFormat="1" spans="1:7 16379:16384">
      <c r="A788" s="22">
        <v>800</v>
      </c>
      <c r="B788" s="28" t="s">
        <v>482</v>
      </c>
      <c r="C788" s="22" t="s">
        <v>483</v>
      </c>
      <c r="D788" s="29" t="s">
        <v>113</v>
      </c>
      <c r="E788" s="30" t="s">
        <v>484</v>
      </c>
      <c r="F788" s="6">
        <v>20</v>
      </c>
      <c r="G788" s="6">
        <f t="shared" si="14"/>
        <v>960</v>
      </c>
      <c r="XEY788" s="4"/>
      <c r="XEZ788" s="4"/>
      <c r="XFA788" s="4"/>
      <c r="XFB788" s="4"/>
      <c r="XFC788" s="4"/>
      <c r="XFD788" s="4"/>
    </row>
    <row r="789" s="1" customFormat="1" spans="1:7 16379:16384">
      <c r="A789" s="22">
        <v>801</v>
      </c>
      <c r="B789" s="25" t="s">
        <v>485</v>
      </c>
      <c r="C789" s="22"/>
      <c r="D789" s="29" t="s">
        <v>378</v>
      </c>
      <c r="E789" s="30" t="s">
        <v>486</v>
      </c>
      <c r="F789" s="6">
        <v>3</v>
      </c>
      <c r="G789" s="6">
        <f t="shared" si="14"/>
        <v>18</v>
      </c>
      <c r="XEY789" s="4"/>
      <c r="XEZ789" s="4"/>
      <c r="XFA789" s="4"/>
      <c r="XFB789" s="4"/>
      <c r="XFC789" s="4"/>
      <c r="XFD789" s="4"/>
    </row>
    <row r="790" s="1" customFormat="1" spans="1:7 16379:16384">
      <c r="A790" s="22">
        <v>802</v>
      </c>
      <c r="B790" s="25" t="s">
        <v>487</v>
      </c>
      <c r="C790" s="22"/>
      <c r="D790" s="29" t="s">
        <v>10</v>
      </c>
      <c r="E790" s="30" t="s">
        <v>488</v>
      </c>
      <c r="F790" s="6">
        <v>16</v>
      </c>
      <c r="G790" s="6">
        <f t="shared" si="14"/>
        <v>816</v>
      </c>
      <c r="XEY790" s="4"/>
      <c r="XEZ790" s="4"/>
      <c r="XFA790" s="4"/>
      <c r="XFB790" s="4"/>
      <c r="XFC790" s="4"/>
      <c r="XFD790" s="4"/>
    </row>
    <row r="791" s="1" customFormat="1" spans="1:7 16379:16384">
      <c r="A791" s="22">
        <v>803</v>
      </c>
      <c r="B791" s="25" t="s">
        <v>489</v>
      </c>
      <c r="C791" s="22"/>
      <c r="D791" s="29" t="s">
        <v>378</v>
      </c>
      <c r="E791" s="30" t="s">
        <v>490</v>
      </c>
      <c r="F791" s="6">
        <v>18</v>
      </c>
      <c r="G791" s="6">
        <f t="shared" si="14"/>
        <v>522</v>
      </c>
      <c r="XEY791" s="4"/>
      <c r="XEZ791" s="4"/>
      <c r="XFA791" s="4"/>
      <c r="XFB791" s="4"/>
      <c r="XFC791" s="4"/>
      <c r="XFD791" s="4"/>
    </row>
    <row r="792" s="1" customFormat="1" spans="1:7 16379:16384">
      <c r="A792" s="22">
        <v>804</v>
      </c>
      <c r="B792" s="25" t="s">
        <v>491</v>
      </c>
      <c r="C792" s="22">
        <v>260</v>
      </c>
      <c r="D792" s="29" t="s">
        <v>82</v>
      </c>
      <c r="E792" s="30" t="s">
        <v>492</v>
      </c>
      <c r="F792" s="6">
        <v>9</v>
      </c>
      <c r="G792" s="6">
        <f t="shared" si="14"/>
        <v>81</v>
      </c>
      <c r="XEY792" s="4"/>
      <c r="XEZ792" s="4"/>
      <c r="XFA792" s="4"/>
      <c r="XFB792" s="4"/>
      <c r="XFC792" s="4"/>
      <c r="XFD792" s="4"/>
    </row>
    <row r="793" s="1" customFormat="1" spans="1:7 16379:16384">
      <c r="A793" s="22">
        <v>805</v>
      </c>
      <c r="B793" s="25" t="s">
        <v>493</v>
      </c>
      <c r="C793" s="22">
        <v>260</v>
      </c>
      <c r="D793" s="29" t="s">
        <v>82</v>
      </c>
      <c r="E793" s="30" t="s">
        <v>494</v>
      </c>
      <c r="F793" s="6">
        <v>9</v>
      </c>
      <c r="G793" s="6">
        <f t="shared" si="14"/>
        <v>171</v>
      </c>
      <c r="XEY793" s="4"/>
      <c r="XEZ793" s="4"/>
      <c r="XFA793" s="4"/>
      <c r="XFB793" s="4"/>
      <c r="XFC793" s="4"/>
      <c r="XFD793" s="4"/>
    </row>
    <row r="794" s="1" customFormat="1" spans="1:7 16379:16384">
      <c r="A794" s="22">
        <v>806</v>
      </c>
      <c r="B794" s="25" t="s">
        <v>495</v>
      </c>
      <c r="C794" s="22" t="s">
        <v>496</v>
      </c>
      <c r="D794" s="29" t="s">
        <v>82</v>
      </c>
      <c r="E794" s="30" t="s">
        <v>497</v>
      </c>
      <c r="F794" s="6">
        <v>3</v>
      </c>
      <c r="G794" s="6">
        <f t="shared" si="14"/>
        <v>42</v>
      </c>
      <c r="XEY794" s="4"/>
      <c r="XEZ794" s="4"/>
      <c r="XFA794" s="4"/>
      <c r="XFB794" s="4"/>
      <c r="XFC794" s="4"/>
      <c r="XFD794" s="4"/>
    </row>
    <row r="795" s="1" customFormat="1" spans="1:7 16379:16384">
      <c r="A795" s="22">
        <v>807</v>
      </c>
      <c r="B795" s="25" t="s">
        <v>376</v>
      </c>
      <c r="C795" s="22"/>
      <c r="D795" s="29" t="s">
        <v>378</v>
      </c>
      <c r="E795" s="30" t="s">
        <v>498</v>
      </c>
      <c r="F795" s="6">
        <v>3</v>
      </c>
      <c r="G795" s="6">
        <f t="shared" si="14"/>
        <v>12</v>
      </c>
      <c r="XEY795" s="4"/>
      <c r="XEZ795" s="4"/>
      <c r="XFA795" s="4"/>
      <c r="XFB795" s="4"/>
      <c r="XFC795" s="4"/>
      <c r="XFD795" s="4"/>
    </row>
    <row r="796" s="1" customFormat="1" spans="1:7 16379:16384">
      <c r="A796" s="22">
        <v>808</v>
      </c>
      <c r="B796" s="25" t="s">
        <v>499</v>
      </c>
      <c r="C796" s="25"/>
      <c r="D796" s="29" t="s">
        <v>378</v>
      </c>
      <c r="E796" s="30" t="s">
        <v>500</v>
      </c>
      <c r="F796" s="6">
        <v>3</v>
      </c>
      <c r="G796" s="6">
        <f t="shared" si="14"/>
        <v>6</v>
      </c>
      <c r="XEY796" s="4"/>
      <c r="XEZ796" s="4"/>
      <c r="XFA796" s="4"/>
      <c r="XFB796" s="4"/>
      <c r="XFC796" s="4"/>
      <c r="XFD796" s="4"/>
    </row>
    <row r="797" s="1" customFormat="1" spans="1:7 16379:16384">
      <c r="A797" s="22">
        <v>809</v>
      </c>
      <c r="B797" s="25" t="s">
        <v>501</v>
      </c>
      <c r="C797" s="25" t="s">
        <v>502</v>
      </c>
      <c r="D797" s="29" t="s">
        <v>378</v>
      </c>
      <c r="E797" s="30" t="s">
        <v>503</v>
      </c>
      <c r="F797" s="6">
        <v>3</v>
      </c>
      <c r="G797" s="6">
        <f t="shared" si="14"/>
        <v>3</v>
      </c>
      <c r="XEY797" s="4"/>
      <c r="XEZ797" s="4"/>
      <c r="XFA797" s="4"/>
      <c r="XFB797" s="4"/>
      <c r="XFC797" s="4"/>
      <c r="XFD797" s="4"/>
    </row>
    <row r="798" s="1" customFormat="1" spans="1:7 16379:16384">
      <c r="A798" s="22">
        <v>810</v>
      </c>
      <c r="B798" s="25" t="s">
        <v>504</v>
      </c>
      <c r="C798" s="25" t="s">
        <v>505</v>
      </c>
      <c r="D798" s="29" t="s">
        <v>378</v>
      </c>
      <c r="E798" s="30" t="s">
        <v>506</v>
      </c>
      <c r="F798" s="6">
        <v>3</v>
      </c>
      <c r="G798" s="6">
        <f t="shared" si="14"/>
        <v>24</v>
      </c>
      <c r="XEY798" s="4"/>
      <c r="XEZ798" s="4"/>
      <c r="XFA798" s="4"/>
      <c r="XFB798" s="4"/>
      <c r="XFC798" s="4"/>
      <c r="XFD798" s="4"/>
    </row>
    <row r="799" s="1" customFormat="1" spans="1:7 16379:16384">
      <c r="A799" s="22">
        <v>811</v>
      </c>
      <c r="B799" s="25" t="s">
        <v>381</v>
      </c>
      <c r="C799" s="25" t="s">
        <v>507</v>
      </c>
      <c r="D799" s="29" t="s">
        <v>38</v>
      </c>
      <c r="E799" s="30" t="s">
        <v>503</v>
      </c>
      <c r="F799" s="6">
        <v>3</v>
      </c>
      <c r="G799" s="6">
        <f t="shared" si="14"/>
        <v>3</v>
      </c>
      <c r="XEY799" s="4"/>
      <c r="XEZ799" s="4"/>
      <c r="XFA799" s="4"/>
      <c r="XFB799" s="4"/>
      <c r="XFC799" s="4"/>
      <c r="XFD799" s="4"/>
    </row>
    <row r="800" s="1" customFormat="1" spans="1:7 16379:16384">
      <c r="A800" s="22">
        <v>812</v>
      </c>
      <c r="B800" s="25" t="s">
        <v>508</v>
      </c>
      <c r="C800" s="25" t="s">
        <v>509</v>
      </c>
      <c r="D800" s="29" t="s">
        <v>378</v>
      </c>
      <c r="E800" s="30" t="s">
        <v>510</v>
      </c>
      <c r="F800" s="6">
        <v>3</v>
      </c>
      <c r="G800" s="6">
        <f t="shared" si="14"/>
        <v>45</v>
      </c>
      <c r="XEY800" s="4"/>
      <c r="XEZ800" s="4"/>
      <c r="XFA800" s="4"/>
      <c r="XFB800" s="4"/>
      <c r="XFC800" s="4"/>
      <c r="XFD800" s="4"/>
    </row>
    <row r="801" s="1" customFormat="1" spans="1:7 16379:16384">
      <c r="A801" s="22">
        <v>813</v>
      </c>
      <c r="B801" s="25" t="s">
        <v>511</v>
      </c>
      <c r="C801" s="25"/>
      <c r="D801" s="29" t="s">
        <v>378</v>
      </c>
      <c r="E801" s="30" t="s">
        <v>512</v>
      </c>
      <c r="F801" s="6">
        <v>3</v>
      </c>
      <c r="G801" s="6">
        <f t="shared" si="14"/>
        <v>54</v>
      </c>
      <c r="XEY801" s="4"/>
      <c r="XEZ801" s="4"/>
      <c r="XFA801" s="4"/>
      <c r="XFB801" s="4"/>
      <c r="XFC801" s="4"/>
      <c r="XFD801" s="4"/>
    </row>
    <row r="802" s="1" customFormat="1" spans="1:7 16379:16384">
      <c r="A802" s="22">
        <v>814</v>
      </c>
      <c r="B802" s="25" t="s">
        <v>513</v>
      </c>
      <c r="C802" s="25"/>
      <c r="D802" s="29" t="s">
        <v>82</v>
      </c>
      <c r="E802" s="30" t="s">
        <v>514</v>
      </c>
      <c r="F802" s="6">
        <v>3</v>
      </c>
      <c r="G802" s="6">
        <f t="shared" si="14"/>
        <v>30</v>
      </c>
      <c r="XEY802" s="4"/>
      <c r="XEZ802" s="4"/>
      <c r="XFA802" s="4"/>
      <c r="XFB802" s="4"/>
      <c r="XFC802" s="4"/>
      <c r="XFD802" s="4"/>
    </row>
    <row r="803" s="1" customFormat="1" spans="1:7 16379:16384">
      <c r="A803" s="22">
        <v>815</v>
      </c>
      <c r="B803" s="25" t="s">
        <v>515</v>
      </c>
      <c r="C803" s="25"/>
      <c r="D803" s="29" t="s">
        <v>378</v>
      </c>
      <c r="E803" s="30" t="s">
        <v>516</v>
      </c>
      <c r="F803" s="6">
        <v>3</v>
      </c>
      <c r="G803" s="6">
        <f t="shared" si="14"/>
        <v>15</v>
      </c>
      <c r="XEY803" s="4"/>
      <c r="XEZ803" s="4"/>
      <c r="XFA803" s="4"/>
      <c r="XFB803" s="4"/>
      <c r="XFC803" s="4"/>
      <c r="XFD803" s="4"/>
    </row>
    <row r="804" s="1" customFormat="1" spans="1:7 16379:16384">
      <c r="A804" s="9" t="s">
        <v>275</v>
      </c>
      <c r="B804" s="10"/>
      <c r="C804" s="10"/>
      <c r="D804" s="10"/>
      <c r="E804" s="10"/>
      <c r="F804" s="11"/>
      <c r="G804" s="12">
        <f>SUM(G659:G803)</f>
        <v>14875</v>
      </c>
      <c r="XEY804" s="4"/>
      <c r="XEZ804" s="4"/>
      <c r="XFA804" s="4"/>
      <c r="XFB804" s="4"/>
      <c r="XFC804" s="4"/>
      <c r="XFD804" s="4"/>
    </row>
    <row r="805" s="1" customFormat="1" spans="1:7 16379:16384">
      <c r="A805" s="31" t="s">
        <v>517</v>
      </c>
      <c r="B805" s="31"/>
      <c r="C805" s="31"/>
      <c r="D805" s="31"/>
      <c r="E805" s="31"/>
      <c r="F805" s="31"/>
      <c r="G805" s="12">
        <f>G804</f>
        <v>14875</v>
      </c>
      <c r="XEY805" s="4"/>
      <c r="XEZ805" s="4"/>
      <c r="XFA805" s="4"/>
      <c r="XFB805" s="4"/>
      <c r="XFC805" s="4"/>
      <c r="XFD805" s="4"/>
    </row>
    <row r="806" s="1" customFormat="1" ht="31.5" spans="1:7 16379:16384">
      <c r="A806" s="32" t="s">
        <v>518</v>
      </c>
      <c r="B806" s="33"/>
      <c r="C806" s="33"/>
      <c r="D806" s="33"/>
      <c r="E806" s="33"/>
      <c r="F806" s="33"/>
      <c r="G806" s="34"/>
      <c r="XEY806" s="4"/>
      <c r="XEZ806" s="4"/>
      <c r="XFA806" s="4"/>
      <c r="XFB806" s="4"/>
      <c r="XFC806" s="4"/>
      <c r="XFD806" s="4"/>
    </row>
    <row r="807" s="1" customFormat="1" spans="1:7 16379:16384">
      <c r="A807" s="6" t="s">
        <v>1</v>
      </c>
      <c r="B807" s="6" t="s">
        <v>2</v>
      </c>
      <c r="C807" s="6" t="s">
        <v>3</v>
      </c>
      <c r="D807" s="6" t="s">
        <v>4</v>
      </c>
      <c r="E807" s="6" t="s">
        <v>5</v>
      </c>
      <c r="F807" s="6" t="s">
        <v>6</v>
      </c>
      <c r="G807" s="6" t="s">
        <v>7</v>
      </c>
      <c r="XEY807" s="4"/>
      <c r="XEZ807" s="4"/>
      <c r="XFA807" s="4"/>
      <c r="XFB807" s="4"/>
      <c r="XFC807" s="4"/>
      <c r="XFD807" s="4"/>
    </row>
    <row r="808" s="1" customFormat="1" spans="1:7 16379:16384">
      <c r="A808" s="35">
        <v>1</v>
      </c>
      <c r="B808" s="35" t="s">
        <v>519</v>
      </c>
      <c r="C808" s="35" t="s">
        <v>520</v>
      </c>
      <c r="D808" s="35" t="s">
        <v>68</v>
      </c>
      <c r="E808" s="35">
        <v>8</v>
      </c>
      <c r="F808" s="35">
        <v>3500</v>
      </c>
      <c r="G808" s="35">
        <f t="shared" ref="G808:G813" si="15">ROUND(F808*E808,0)</f>
        <v>28000</v>
      </c>
      <c r="XEY808" s="4"/>
      <c r="XEZ808" s="4"/>
      <c r="XFA808" s="4"/>
      <c r="XFB808" s="4"/>
      <c r="XFC808" s="4"/>
      <c r="XFD808" s="4"/>
    </row>
    <row r="809" s="1" customFormat="1" spans="1:7 16379:16384">
      <c r="A809" s="35">
        <v>2</v>
      </c>
      <c r="B809" s="35" t="s">
        <v>521</v>
      </c>
      <c r="C809" s="35" t="s">
        <v>522</v>
      </c>
      <c r="D809" s="35" t="s">
        <v>68</v>
      </c>
      <c r="E809" s="35">
        <v>1</v>
      </c>
      <c r="F809" s="35">
        <v>4500</v>
      </c>
      <c r="G809" s="35">
        <f t="shared" si="15"/>
        <v>4500</v>
      </c>
      <c r="XEY809" s="4"/>
      <c r="XEZ809" s="4"/>
      <c r="XFA809" s="4"/>
      <c r="XFB809" s="4"/>
      <c r="XFC809" s="4"/>
      <c r="XFD809" s="4"/>
    </row>
    <row r="810" s="1" customFormat="1" spans="1:7 16379:16384">
      <c r="A810" s="35">
        <v>3</v>
      </c>
      <c r="B810" s="35" t="s">
        <v>523</v>
      </c>
      <c r="C810" s="35" t="s">
        <v>524</v>
      </c>
      <c r="D810" s="35" t="s">
        <v>68</v>
      </c>
      <c r="E810" s="35">
        <v>1</v>
      </c>
      <c r="F810" s="35">
        <v>6800</v>
      </c>
      <c r="G810" s="35">
        <f t="shared" si="15"/>
        <v>6800</v>
      </c>
      <c r="XEY810" s="4"/>
      <c r="XEZ810" s="4"/>
      <c r="XFA810" s="4"/>
      <c r="XFB810" s="4"/>
      <c r="XFC810" s="4"/>
      <c r="XFD810" s="4"/>
    </row>
    <row r="811" s="1" customFormat="1" spans="1:7 16379:16384">
      <c r="A811" s="35">
        <v>4</v>
      </c>
      <c r="B811" s="35" t="s">
        <v>525</v>
      </c>
      <c r="C811" s="35" t="s">
        <v>526</v>
      </c>
      <c r="D811" s="35" t="s">
        <v>360</v>
      </c>
      <c r="E811" s="35">
        <v>2</v>
      </c>
      <c r="F811" s="35">
        <v>2800</v>
      </c>
      <c r="G811" s="35">
        <f t="shared" si="15"/>
        <v>5600</v>
      </c>
      <c r="XEY811" s="4"/>
      <c r="XEZ811" s="4"/>
      <c r="XFA811" s="4"/>
      <c r="XFB811" s="4"/>
      <c r="XFC811" s="4"/>
      <c r="XFD811" s="4"/>
    </row>
    <row r="812" s="1" customFormat="1" spans="1:7 16379:16384">
      <c r="A812" s="35">
        <v>5</v>
      </c>
      <c r="B812" s="35" t="s">
        <v>527</v>
      </c>
      <c r="C812" s="35" t="s">
        <v>528</v>
      </c>
      <c r="D812" s="35" t="s">
        <v>68</v>
      </c>
      <c r="E812" s="35">
        <v>50</v>
      </c>
      <c r="F812" s="35">
        <v>30</v>
      </c>
      <c r="G812" s="35">
        <f t="shared" si="15"/>
        <v>1500</v>
      </c>
      <c r="XEY812" s="4"/>
      <c r="XEZ812" s="4"/>
      <c r="XFA812" s="4"/>
      <c r="XFB812" s="4"/>
      <c r="XFC812" s="4"/>
      <c r="XFD812" s="4"/>
    </row>
    <row r="813" s="1" customFormat="1" spans="1:7 16379:16384">
      <c r="A813" s="35">
        <v>6</v>
      </c>
      <c r="B813" s="35" t="s">
        <v>529</v>
      </c>
      <c r="C813" s="35" t="s">
        <v>530</v>
      </c>
      <c r="D813" s="35" t="s">
        <v>38</v>
      </c>
      <c r="E813" s="35">
        <v>1</v>
      </c>
      <c r="F813" s="35">
        <v>220</v>
      </c>
      <c r="G813" s="35">
        <f t="shared" si="15"/>
        <v>220</v>
      </c>
      <c r="XEY813" s="4"/>
      <c r="XEZ813" s="4"/>
      <c r="XFA813" s="4"/>
      <c r="XFB813" s="4"/>
      <c r="XFC813" s="4"/>
      <c r="XFD813" s="4"/>
    </row>
    <row r="814" s="1" customFormat="1" spans="1:7 16379:16384">
      <c r="A814" s="35">
        <v>7</v>
      </c>
      <c r="B814" s="35" t="s">
        <v>531</v>
      </c>
      <c r="C814" s="35" t="s">
        <v>532</v>
      </c>
      <c r="D814" s="35"/>
      <c r="E814" s="35"/>
      <c r="F814" s="35">
        <v>1500</v>
      </c>
      <c r="G814" s="35">
        <f>F814</f>
        <v>1500</v>
      </c>
      <c r="XEY814" s="4"/>
      <c r="XEZ814" s="4"/>
      <c r="XFA814" s="4"/>
      <c r="XFB814" s="4"/>
      <c r="XFC814" s="4"/>
      <c r="XFD814" s="4"/>
    </row>
    <row r="815" s="1" customFormat="1" spans="1:7 16379:16384">
      <c r="A815" s="35">
        <v>8</v>
      </c>
      <c r="B815" s="35" t="s">
        <v>533</v>
      </c>
      <c r="C815" s="35" t="s">
        <v>534</v>
      </c>
      <c r="D815" s="35"/>
      <c r="E815" s="35"/>
      <c r="F815" s="35">
        <v>1200</v>
      </c>
      <c r="G815" s="35">
        <f>F815</f>
        <v>1200</v>
      </c>
      <c r="XEY815" s="4"/>
      <c r="XEZ815" s="4"/>
      <c r="XFA815" s="4"/>
      <c r="XFB815" s="4"/>
      <c r="XFC815" s="4"/>
      <c r="XFD815" s="4"/>
    </row>
    <row r="816" s="1" customFormat="1" spans="1:7 16379:16384">
      <c r="A816" s="35">
        <v>9</v>
      </c>
      <c r="B816" s="35" t="s">
        <v>535</v>
      </c>
      <c r="C816" s="35" t="s">
        <v>536</v>
      </c>
      <c r="D816" s="35" t="s">
        <v>68</v>
      </c>
      <c r="E816" s="35">
        <v>1</v>
      </c>
      <c r="F816" s="35">
        <v>50</v>
      </c>
      <c r="G816" s="35">
        <f t="shared" ref="G816:G836" si="16">ROUND(F816*E816,0)</f>
        <v>50</v>
      </c>
      <c r="XEY816" s="4"/>
      <c r="XEZ816" s="4"/>
      <c r="XFA816" s="4"/>
      <c r="XFB816" s="4"/>
      <c r="XFC816" s="4"/>
      <c r="XFD816" s="4"/>
    </row>
    <row r="817" s="1" customFormat="1" spans="1:7 16379:16384">
      <c r="A817" s="35">
        <v>10</v>
      </c>
      <c r="B817" s="35" t="s">
        <v>537</v>
      </c>
      <c r="C817" s="35" t="s">
        <v>538</v>
      </c>
      <c r="D817" s="35" t="s">
        <v>113</v>
      </c>
      <c r="E817" s="35">
        <v>1</v>
      </c>
      <c r="F817" s="35">
        <v>30</v>
      </c>
      <c r="G817" s="35">
        <f t="shared" si="16"/>
        <v>30</v>
      </c>
      <c r="XEY817" s="4"/>
      <c r="XEZ817" s="4"/>
      <c r="XFA817" s="4"/>
      <c r="XFB817" s="4"/>
      <c r="XFC817" s="4"/>
      <c r="XFD817" s="4"/>
    </row>
    <row r="818" s="1" customFormat="1" spans="1:7 16379:16384">
      <c r="A818" s="35">
        <v>11</v>
      </c>
      <c r="B818" s="35" t="s">
        <v>539</v>
      </c>
      <c r="C818" s="35"/>
      <c r="D818" s="35" t="s">
        <v>378</v>
      </c>
      <c r="E818" s="35">
        <v>1</v>
      </c>
      <c r="F818" s="35">
        <v>35</v>
      </c>
      <c r="G818" s="35">
        <f t="shared" si="16"/>
        <v>35</v>
      </c>
      <c r="XEY818" s="4"/>
      <c r="XEZ818" s="4"/>
      <c r="XFA818" s="4"/>
      <c r="XFB818" s="4"/>
      <c r="XFC818" s="4"/>
      <c r="XFD818" s="4"/>
    </row>
    <row r="819" s="1" customFormat="1" spans="1:7 16379:16384">
      <c r="A819" s="35">
        <v>12</v>
      </c>
      <c r="B819" s="35" t="s">
        <v>540</v>
      </c>
      <c r="C819" s="35" t="s">
        <v>541</v>
      </c>
      <c r="D819" s="35" t="s">
        <v>378</v>
      </c>
      <c r="E819" s="35">
        <v>2</v>
      </c>
      <c r="F819" s="35">
        <v>30</v>
      </c>
      <c r="G819" s="35">
        <f t="shared" si="16"/>
        <v>60</v>
      </c>
      <c r="XEY819" s="4"/>
      <c r="XEZ819" s="4"/>
      <c r="XFA819" s="4"/>
      <c r="XFB819" s="4"/>
      <c r="XFC819" s="4"/>
      <c r="XFD819" s="4"/>
    </row>
    <row r="820" s="1" customFormat="1" spans="1:7 16379:16384">
      <c r="A820" s="35">
        <v>13</v>
      </c>
      <c r="B820" s="35" t="s">
        <v>542</v>
      </c>
      <c r="C820" s="35" t="s">
        <v>543</v>
      </c>
      <c r="D820" s="35" t="s">
        <v>113</v>
      </c>
      <c r="E820" s="35">
        <v>1</v>
      </c>
      <c r="F820" s="35">
        <v>80</v>
      </c>
      <c r="G820" s="35">
        <f t="shared" si="16"/>
        <v>80</v>
      </c>
      <c r="XEY820" s="4"/>
      <c r="XEZ820" s="4"/>
      <c r="XFA820" s="4"/>
      <c r="XFB820" s="4"/>
      <c r="XFC820" s="4"/>
      <c r="XFD820" s="4"/>
    </row>
    <row r="821" s="1" customFormat="1" spans="1:7 16379:16384">
      <c r="A821" s="35">
        <v>14</v>
      </c>
      <c r="B821" s="35" t="s">
        <v>544</v>
      </c>
      <c r="C821" s="35" t="s">
        <v>545</v>
      </c>
      <c r="D821" s="35" t="s">
        <v>38</v>
      </c>
      <c r="E821" s="35">
        <v>2</v>
      </c>
      <c r="F821" s="35">
        <v>60</v>
      </c>
      <c r="G821" s="35">
        <f t="shared" si="16"/>
        <v>120</v>
      </c>
      <c r="XEY821" s="4"/>
      <c r="XEZ821" s="4"/>
      <c r="XFA821" s="4"/>
      <c r="XFB821" s="4"/>
      <c r="XFC821" s="4"/>
      <c r="XFD821" s="4"/>
    </row>
    <row r="822" s="1" customFormat="1" spans="1:7 16379:16384">
      <c r="A822" s="35">
        <v>15</v>
      </c>
      <c r="B822" s="35" t="s">
        <v>546</v>
      </c>
      <c r="C822" s="35" t="s">
        <v>547</v>
      </c>
      <c r="D822" s="35" t="s">
        <v>378</v>
      </c>
      <c r="E822" s="35">
        <v>2</v>
      </c>
      <c r="F822" s="35">
        <v>60</v>
      </c>
      <c r="G822" s="35">
        <f t="shared" si="16"/>
        <v>120</v>
      </c>
      <c r="XEY822" s="4"/>
      <c r="XEZ822" s="4"/>
      <c r="XFA822" s="4"/>
      <c r="XFB822" s="4"/>
      <c r="XFC822" s="4"/>
      <c r="XFD822" s="4"/>
    </row>
    <row r="823" s="1" customFormat="1" spans="1:7 16379:16384">
      <c r="A823" s="35">
        <v>16</v>
      </c>
      <c r="B823" s="35" t="s">
        <v>548</v>
      </c>
      <c r="C823" s="35" t="s">
        <v>549</v>
      </c>
      <c r="D823" s="35" t="s">
        <v>378</v>
      </c>
      <c r="E823" s="35">
        <v>3</v>
      </c>
      <c r="F823" s="35">
        <v>60</v>
      </c>
      <c r="G823" s="35">
        <f t="shared" si="16"/>
        <v>180</v>
      </c>
      <c r="XEY823" s="4"/>
      <c r="XEZ823" s="4"/>
      <c r="XFA823" s="4"/>
      <c r="XFB823" s="4"/>
      <c r="XFC823" s="4"/>
      <c r="XFD823" s="4"/>
    </row>
    <row r="824" s="1" customFormat="1" spans="1:7 16379:16384">
      <c r="A824" s="35">
        <v>17</v>
      </c>
      <c r="B824" s="35" t="s">
        <v>550</v>
      </c>
      <c r="C824" s="35" t="s">
        <v>551</v>
      </c>
      <c r="D824" s="35" t="s">
        <v>378</v>
      </c>
      <c r="E824" s="35">
        <v>2</v>
      </c>
      <c r="F824" s="35">
        <v>60</v>
      </c>
      <c r="G824" s="35">
        <f t="shared" si="16"/>
        <v>120</v>
      </c>
      <c r="XEY824" s="4"/>
      <c r="XEZ824" s="4"/>
      <c r="XFA824" s="4"/>
      <c r="XFB824" s="4"/>
      <c r="XFC824" s="4"/>
      <c r="XFD824" s="4"/>
    </row>
    <row r="825" s="1" customFormat="1" spans="1:7 16379:16384">
      <c r="A825" s="35">
        <v>18</v>
      </c>
      <c r="B825" s="35" t="s">
        <v>381</v>
      </c>
      <c r="C825" s="35" t="s">
        <v>552</v>
      </c>
      <c r="D825" s="35" t="s">
        <v>378</v>
      </c>
      <c r="E825" s="35">
        <v>2</v>
      </c>
      <c r="F825" s="35">
        <v>65</v>
      </c>
      <c r="G825" s="35">
        <f t="shared" si="16"/>
        <v>130</v>
      </c>
      <c r="XEY825" s="4"/>
      <c r="XEZ825" s="4"/>
      <c r="XFA825" s="4"/>
      <c r="XFB825" s="4"/>
      <c r="XFC825" s="4"/>
      <c r="XFD825" s="4"/>
    </row>
    <row r="826" s="1" customFormat="1" spans="1:7 16379:16384">
      <c r="A826" s="35">
        <v>19</v>
      </c>
      <c r="B826" s="35" t="s">
        <v>553</v>
      </c>
      <c r="C826" s="35"/>
      <c r="D826" s="35" t="s">
        <v>378</v>
      </c>
      <c r="E826" s="35">
        <v>11</v>
      </c>
      <c r="F826" s="35">
        <v>45</v>
      </c>
      <c r="G826" s="35">
        <f t="shared" si="16"/>
        <v>495</v>
      </c>
      <c r="XEY826" s="4"/>
      <c r="XEZ826" s="4"/>
      <c r="XFA826" s="4"/>
      <c r="XFB826" s="4"/>
      <c r="XFC826" s="4"/>
      <c r="XFD826" s="4"/>
    </row>
    <row r="827" s="1" customFormat="1" spans="1:7 16379:16384">
      <c r="A827" s="35">
        <v>21</v>
      </c>
      <c r="B827" s="35" t="s">
        <v>554</v>
      </c>
      <c r="C827" s="35"/>
      <c r="D827" s="35" t="s">
        <v>378</v>
      </c>
      <c r="E827" s="35">
        <v>7</v>
      </c>
      <c r="F827" s="35">
        <v>25</v>
      </c>
      <c r="G827" s="35">
        <f t="shared" si="16"/>
        <v>175</v>
      </c>
      <c r="XEY827" s="4"/>
      <c r="XEZ827" s="4"/>
      <c r="XFA827" s="4"/>
      <c r="XFB827" s="4"/>
      <c r="XFC827" s="4"/>
      <c r="XFD827" s="4"/>
    </row>
    <row r="828" s="1" customFormat="1" spans="1:7 16379:16384">
      <c r="A828" s="35">
        <v>22</v>
      </c>
      <c r="B828" s="35" t="s">
        <v>555</v>
      </c>
      <c r="C828" s="35" t="s">
        <v>556</v>
      </c>
      <c r="D828" s="35" t="s">
        <v>378</v>
      </c>
      <c r="E828" s="35">
        <v>1</v>
      </c>
      <c r="F828" s="35">
        <v>95</v>
      </c>
      <c r="G828" s="35">
        <f t="shared" si="16"/>
        <v>95</v>
      </c>
      <c r="XEY828" s="4"/>
      <c r="XEZ828" s="4"/>
      <c r="XFA828" s="4"/>
      <c r="XFB828" s="4"/>
      <c r="XFC828" s="4"/>
      <c r="XFD828" s="4"/>
    </row>
    <row r="829" s="1" customFormat="1" spans="1:7 16379:16384">
      <c r="A829" s="35">
        <v>23</v>
      </c>
      <c r="B829" s="35" t="s">
        <v>557</v>
      </c>
      <c r="C829" s="35" t="s">
        <v>558</v>
      </c>
      <c r="D829" s="35" t="s">
        <v>113</v>
      </c>
      <c r="E829" s="35">
        <v>1</v>
      </c>
      <c r="F829" s="35">
        <v>75</v>
      </c>
      <c r="G829" s="35">
        <f t="shared" si="16"/>
        <v>75</v>
      </c>
      <c r="XEY829" s="4"/>
      <c r="XEZ829" s="4"/>
      <c r="XFA829" s="4"/>
      <c r="XFB829" s="4"/>
      <c r="XFC829" s="4"/>
      <c r="XFD829" s="4"/>
    </row>
    <row r="830" s="1" customFormat="1" spans="1:7 16379:16384">
      <c r="A830" s="35">
        <v>24</v>
      </c>
      <c r="B830" s="35" t="s">
        <v>559</v>
      </c>
      <c r="C830" s="35" t="s">
        <v>560</v>
      </c>
      <c r="D830" s="35" t="s">
        <v>10</v>
      </c>
      <c r="E830" s="35">
        <v>1</v>
      </c>
      <c r="F830" s="35">
        <v>70</v>
      </c>
      <c r="G830" s="35">
        <f t="shared" si="16"/>
        <v>70</v>
      </c>
      <c r="XEY830" s="4"/>
      <c r="XEZ830" s="4"/>
      <c r="XFA830" s="4"/>
      <c r="XFB830" s="4"/>
      <c r="XFC830" s="4"/>
      <c r="XFD830" s="4"/>
    </row>
    <row r="831" s="1" customFormat="1" spans="1:7 16379:16384">
      <c r="A831" s="35">
        <v>25</v>
      </c>
      <c r="B831" s="35" t="s">
        <v>561</v>
      </c>
      <c r="C831" s="35" t="s">
        <v>562</v>
      </c>
      <c r="D831" s="35" t="s">
        <v>10</v>
      </c>
      <c r="E831" s="35">
        <v>1</v>
      </c>
      <c r="F831" s="35">
        <v>60</v>
      </c>
      <c r="G831" s="35">
        <f t="shared" si="16"/>
        <v>60</v>
      </c>
      <c r="XEY831" s="4"/>
      <c r="XEZ831" s="4"/>
      <c r="XFA831" s="4"/>
      <c r="XFB831" s="4"/>
      <c r="XFC831" s="4"/>
      <c r="XFD831" s="4"/>
    </row>
    <row r="832" s="1" customFormat="1" spans="1:7 16379:16384">
      <c r="A832" s="35">
        <v>26</v>
      </c>
      <c r="B832" s="35" t="s">
        <v>376</v>
      </c>
      <c r="C832" s="35" t="s">
        <v>563</v>
      </c>
      <c r="D832" s="35" t="s">
        <v>10</v>
      </c>
      <c r="E832" s="35">
        <v>35</v>
      </c>
      <c r="F832" s="35">
        <v>25</v>
      </c>
      <c r="G832" s="35">
        <f t="shared" si="16"/>
        <v>875</v>
      </c>
      <c r="XEY832" s="4"/>
      <c r="XEZ832" s="4"/>
      <c r="XFA832" s="4"/>
      <c r="XFB832" s="4"/>
      <c r="XFC832" s="4"/>
      <c r="XFD832" s="4"/>
    </row>
    <row r="833" s="1" customFormat="1" spans="1:7 16379:16384">
      <c r="A833" s="35">
        <v>27</v>
      </c>
      <c r="B833" s="35" t="s">
        <v>564</v>
      </c>
      <c r="C833" s="35" t="s">
        <v>565</v>
      </c>
      <c r="D833" s="35" t="s">
        <v>68</v>
      </c>
      <c r="E833" s="35">
        <v>1</v>
      </c>
      <c r="F833" s="35">
        <v>150</v>
      </c>
      <c r="G833" s="35">
        <f t="shared" si="16"/>
        <v>150</v>
      </c>
      <c r="XEY833" s="4"/>
      <c r="XEZ833" s="4"/>
      <c r="XFA833" s="4"/>
      <c r="XFB833" s="4"/>
      <c r="XFC833" s="4"/>
      <c r="XFD833" s="4"/>
    </row>
    <row r="834" s="1" customFormat="1" spans="1:7 16379:16384">
      <c r="A834" s="35">
        <v>28</v>
      </c>
      <c r="B834" s="35" t="s">
        <v>566</v>
      </c>
      <c r="C834" s="35" t="s">
        <v>567</v>
      </c>
      <c r="D834" s="35" t="s">
        <v>10</v>
      </c>
      <c r="E834" s="35">
        <v>1</v>
      </c>
      <c r="F834" s="35">
        <v>65</v>
      </c>
      <c r="G834" s="35">
        <f t="shared" si="16"/>
        <v>65</v>
      </c>
      <c r="XEY834" s="4"/>
      <c r="XEZ834" s="4"/>
      <c r="XFA834" s="4"/>
      <c r="XFB834" s="4"/>
      <c r="XFC834" s="4"/>
      <c r="XFD834" s="4"/>
    </row>
    <row r="835" s="1" customFormat="1" spans="1:7 16379:16384">
      <c r="A835" s="35">
        <v>29</v>
      </c>
      <c r="B835" s="35" t="s">
        <v>568</v>
      </c>
      <c r="C835" s="35" t="s">
        <v>569</v>
      </c>
      <c r="D835" s="35" t="s">
        <v>378</v>
      </c>
      <c r="E835" s="35">
        <v>1</v>
      </c>
      <c r="F835" s="35">
        <v>60</v>
      </c>
      <c r="G835" s="35">
        <f t="shared" si="16"/>
        <v>60</v>
      </c>
      <c r="XEY835" s="4"/>
      <c r="XEZ835" s="4"/>
      <c r="XFA835" s="4"/>
      <c r="XFB835" s="4"/>
      <c r="XFC835" s="4"/>
      <c r="XFD835" s="4"/>
    </row>
    <row r="836" s="1" customFormat="1" spans="1:7 16379:16384">
      <c r="A836" s="12"/>
      <c r="B836" s="12"/>
      <c r="C836" s="12" t="s">
        <v>275</v>
      </c>
      <c r="D836" s="12"/>
      <c r="E836" s="31"/>
      <c r="F836" s="12"/>
      <c r="G836" s="12">
        <f>SUM(G808:G835)</f>
        <v>52365</v>
      </c>
      <c r="XEY836" s="4"/>
      <c r="XEZ836" s="4"/>
      <c r="XFA836" s="4"/>
      <c r="XFB836" s="4"/>
      <c r="XFC836" s="4"/>
      <c r="XFD836" s="4"/>
    </row>
    <row r="837" s="1" customFormat="1" ht="31.5" spans="1:7 16379:16384">
      <c r="A837" s="13" t="s">
        <v>570</v>
      </c>
      <c r="B837" s="14"/>
      <c r="C837" s="14"/>
      <c r="D837" s="14"/>
      <c r="E837" s="14"/>
      <c r="F837" s="14"/>
      <c r="G837" s="15"/>
      <c r="XEY837" s="4"/>
      <c r="XEZ837" s="4"/>
      <c r="XFA837" s="4"/>
      <c r="XFB837" s="4"/>
      <c r="XFC837" s="4"/>
      <c r="XFD837" s="4"/>
    </row>
    <row r="838" s="1" customFormat="1" spans="1:7 16379:16384">
      <c r="A838" s="6" t="s">
        <v>1</v>
      </c>
      <c r="B838" s="6" t="s">
        <v>2</v>
      </c>
      <c r="C838" s="6" t="s">
        <v>3</v>
      </c>
      <c r="D838" s="6" t="s">
        <v>4</v>
      </c>
      <c r="E838" s="6" t="s">
        <v>5</v>
      </c>
      <c r="F838" s="6" t="s">
        <v>6</v>
      </c>
      <c r="G838" s="6" t="s">
        <v>7</v>
      </c>
      <c r="XEY838" s="4"/>
      <c r="XEZ838" s="4"/>
      <c r="XFA838" s="4"/>
      <c r="XFB838" s="4"/>
      <c r="XFC838" s="4"/>
      <c r="XFD838" s="4"/>
    </row>
    <row r="839" s="1" customFormat="1" spans="1:7 16379:16384">
      <c r="A839" s="35">
        <v>30</v>
      </c>
      <c r="B839" s="36" t="s">
        <v>571</v>
      </c>
      <c r="C839" s="36" t="s">
        <v>572</v>
      </c>
      <c r="D839" s="37" t="s">
        <v>68</v>
      </c>
      <c r="E839" s="38">
        <v>13</v>
      </c>
      <c r="F839" s="35">
        <v>15</v>
      </c>
      <c r="G839" s="35">
        <f t="shared" ref="G839:G883" si="17">ROUND(F839*E839,0)</f>
        <v>195</v>
      </c>
      <c r="XEY839" s="4"/>
      <c r="XEZ839" s="4"/>
      <c r="XFA839" s="4"/>
      <c r="XFB839" s="4"/>
      <c r="XFC839" s="4"/>
      <c r="XFD839" s="4"/>
    </row>
    <row r="840" s="1" customFormat="1" spans="1:7 16379:16384">
      <c r="A840" s="35">
        <v>31</v>
      </c>
      <c r="B840" s="36" t="s">
        <v>288</v>
      </c>
      <c r="C840" s="36" t="s">
        <v>573</v>
      </c>
      <c r="D840" s="37" t="s">
        <v>68</v>
      </c>
      <c r="E840" s="38">
        <v>18</v>
      </c>
      <c r="F840" s="35">
        <v>35</v>
      </c>
      <c r="G840" s="35">
        <f t="shared" si="17"/>
        <v>630</v>
      </c>
      <c r="XEY840" s="4"/>
      <c r="XEZ840" s="4"/>
      <c r="XFA840" s="4"/>
      <c r="XFB840" s="4"/>
      <c r="XFC840" s="4"/>
      <c r="XFD840" s="4"/>
    </row>
    <row r="841" s="1" customFormat="1" spans="1:7 16379:16384">
      <c r="A841" s="35">
        <v>32</v>
      </c>
      <c r="B841" s="36" t="s">
        <v>574</v>
      </c>
      <c r="C841" s="36" t="s">
        <v>575</v>
      </c>
      <c r="D841" s="37" t="s">
        <v>68</v>
      </c>
      <c r="E841" s="38">
        <v>1</v>
      </c>
      <c r="F841" s="35">
        <v>35</v>
      </c>
      <c r="G841" s="35">
        <f t="shared" si="17"/>
        <v>35</v>
      </c>
      <c r="XEY841" s="4"/>
      <c r="XEZ841" s="4"/>
      <c r="XFA841" s="4"/>
      <c r="XFB841" s="4"/>
      <c r="XFC841" s="4"/>
      <c r="XFD841" s="4"/>
    </row>
    <row r="842" s="1" customFormat="1" spans="1:7 16379:16384">
      <c r="A842" s="35">
        <v>33</v>
      </c>
      <c r="B842" s="36" t="s">
        <v>576</v>
      </c>
      <c r="C842" s="36" t="s">
        <v>577</v>
      </c>
      <c r="D842" s="37" t="s">
        <v>68</v>
      </c>
      <c r="E842" s="38">
        <v>1</v>
      </c>
      <c r="F842" s="35">
        <v>35</v>
      </c>
      <c r="G842" s="35">
        <f t="shared" si="17"/>
        <v>35</v>
      </c>
      <c r="XEY842" s="4"/>
      <c r="XEZ842" s="4"/>
      <c r="XFA842" s="4"/>
      <c r="XFB842" s="4"/>
      <c r="XFC842" s="4"/>
      <c r="XFD842" s="4"/>
    </row>
    <row r="843" s="1" customFormat="1" spans="1:7 16379:16384">
      <c r="A843" s="35">
        <v>34</v>
      </c>
      <c r="B843" s="36" t="s">
        <v>578</v>
      </c>
      <c r="C843" s="36" t="s">
        <v>579</v>
      </c>
      <c r="D843" s="37" t="s">
        <v>68</v>
      </c>
      <c r="E843" s="38">
        <v>1</v>
      </c>
      <c r="F843" s="35">
        <v>65</v>
      </c>
      <c r="G843" s="35">
        <f t="shared" si="17"/>
        <v>65</v>
      </c>
      <c r="XEY843" s="4"/>
      <c r="XEZ843" s="4"/>
      <c r="XFA843" s="4"/>
      <c r="XFB843" s="4"/>
      <c r="XFC843" s="4"/>
      <c r="XFD843" s="4"/>
    </row>
    <row r="844" s="1" customFormat="1" spans="1:7 16379:16384">
      <c r="A844" s="35">
        <v>35</v>
      </c>
      <c r="B844" s="36" t="s">
        <v>578</v>
      </c>
      <c r="C844" s="36" t="s">
        <v>579</v>
      </c>
      <c r="D844" s="37" t="s">
        <v>68</v>
      </c>
      <c r="E844" s="38">
        <v>1</v>
      </c>
      <c r="F844" s="35">
        <v>65</v>
      </c>
      <c r="G844" s="35">
        <f t="shared" si="17"/>
        <v>65</v>
      </c>
      <c r="XEY844" s="4"/>
      <c r="XEZ844" s="4"/>
      <c r="XFA844" s="4"/>
      <c r="XFB844" s="4"/>
      <c r="XFC844" s="4"/>
      <c r="XFD844" s="4"/>
    </row>
    <row r="845" s="1" customFormat="1" spans="1:7 16379:16384">
      <c r="A845" s="35">
        <v>36</v>
      </c>
      <c r="B845" s="36" t="s">
        <v>578</v>
      </c>
      <c r="C845" s="36" t="s">
        <v>579</v>
      </c>
      <c r="D845" s="37" t="s">
        <v>68</v>
      </c>
      <c r="E845" s="38">
        <v>1</v>
      </c>
      <c r="F845" s="35">
        <v>65</v>
      </c>
      <c r="G845" s="35">
        <f t="shared" si="17"/>
        <v>65</v>
      </c>
      <c r="XEY845" s="4"/>
      <c r="XEZ845" s="4"/>
      <c r="XFA845" s="4"/>
      <c r="XFB845" s="4"/>
      <c r="XFC845" s="4"/>
      <c r="XFD845" s="4"/>
    </row>
    <row r="846" s="1" customFormat="1" spans="1:7 16379:16384">
      <c r="A846" s="35">
        <v>37</v>
      </c>
      <c r="B846" s="36" t="s">
        <v>580</v>
      </c>
      <c r="C846" s="36"/>
      <c r="D846" s="37" t="s">
        <v>68</v>
      </c>
      <c r="E846" s="38">
        <v>1</v>
      </c>
      <c r="F846" s="35">
        <v>45</v>
      </c>
      <c r="G846" s="35">
        <f t="shared" si="17"/>
        <v>45</v>
      </c>
      <c r="XEY846" s="4"/>
      <c r="XEZ846" s="4"/>
      <c r="XFA846" s="4"/>
      <c r="XFB846" s="4"/>
      <c r="XFC846" s="4"/>
      <c r="XFD846" s="4"/>
    </row>
    <row r="847" s="1" customFormat="1" spans="1:7 16379:16384">
      <c r="A847" s="35">
        <v>38</v>
      </c>
      <c r="B847" s="36" t="s">
        <v>581</v>
      </c>
      <c r="C847" s="36"/>
      <c r="D847" s="37" t="s">
        <v>68</v>
      </c>
      <c r="E847" s="38">
        <v>1</v>
      </c>
      <c r="F847" s="35">
        <v>20</v>
      </c>
      <c r="G847" s="35">
        <f t="shared" si="17"/>
        <v>20</v>
      </c>
      <c r="XEY847" s="4"/>
      <c r="XEZ847" s="4"/>
      <c r="XFA847" s="4"/>
      <c r="XFB847" s="4"/>
      <c r="XFC847" s="4"/>
      <c r="XFD847" s="4"/>
    </row>
    <row r="848" s="1" customFormat="1" spans="1:7 16379:16384">
      <c r="A848" s="35">
        <v>39</v>
      </c>
      <c r="B848" s="36" t="s">
        <v>581</v>
      </c>
      <c r="C848" s="36"/>
      <c r="D848" s="37" t="s">
        <v>68</v>
      </c>
      <c r="E848" s="38">
        <v>1</v>
      </c>
      <c r="F848" s="35">
        <v>20</v>
      </c>
      <c r="G848" s="35">
        <f t="shared" si="17"/>
        <v>20</v>
      </c>
      <c r="XEY848" s="4"/>
      <c r="XEZ848" s="4"/>
      <c r="XFA848" s="4"/>
      <c r="XFB848" s="4"/>
      <c r="XFC848" s="4"/>
      <c r="XFD848" s="4"/>
    </row>
    <row r="849" s="1" customFormat="1" spans="1:7 16379:16384">
      <c r="A849" s="35">
        <v>40</v>
      </c>
      <c r="B849" s="36" t="s">
        <v>429</v>
      </c>
      <c r="C849" s="36"/>
      <c r="D849" s="37" t="s">
        <v>68</v>
      </c>
      <c r="E849" s="38">
        <v>1</v>
      </c>
      <c r="F849" s="35">
        <v>55</v>
      </c>
      <c r="G849" s="35">
        <f t="shared" si="17"/>
        <v>55</v>
      </c>
      <c r="XEY849" s="4"/>
      <c r="XEZ849" s="4"/>
      <c r="XFA849" s="4"/>
      <c r="XFB849" s="4"/>
      <c r="XFC849" s="4"/>
      <c r="XFD849" s="4"/>
    </row>
    <row r="850" s="1" customFormat="1" spans="1:7 16379:16384">
      <c r="A850" s="35">
        <v>41</v>
      </c>
      <c r="B850" s="36" t="s">
        <v>574</v>
      </c>
      <c r="C850" s="36" t="s">
        <v>582</v>
      </c>
      <c r="D850" s="37" t="s">
        <v>68</v>
      </c>
      <c r="E850" s="38">
        <v>3</v>
      </c>
      <c r="F850" s="35">
        <v>35</v>
      </c>
      <c r="G850" s="35">
        <f t="shared" si="17"/>
        <v>105</v>
      </c>
      <c r="XEY850" s="4"/>
      <c r="XEZ850" s="4"/>
      <c r="XFA850" s="4"/>
      <c r="XFB850" s="4"/>
      <c r="XFC850" s="4"/>
      <c r="XFD850" s="4"/>
    </row>
    <row r="851" s="1" customFormat="1" spans="1:7 16379:16384">
      <c r="A851" s="35">
        <v>42</v>
      </c>
      <c r="B851" s="36" t="s">
        <v>574</v>
      </c>
      <c r="C851" s="36" t="s">
        <v>583</v>
      </c>
      <c r="D851" s="37" t="s">
        <v>68</v>
      </c>
      <c r="E851" s="38">
        <v>1</v>
      </c>
      <c r="F851" s="35">
        <v>35</v>
      </c>
      <c r="G851" s="35">
        <f t="shared" si="17"/>
        <v>35</v>
      </c>
      <c r="XEY851" s="4"/>
      <c r="XEZ851" s="4"/>
      <c r="XFA851" s="4"/>
      <c r="XFB851" s="4"/>
      <c r="XFC851" s="4"/>
      <c r="XFD851" s="4"/>
    </row>
    <row r="852" s="1" customFormat="1" spans="1:7 16379:16384">
      <c r="A852" s="35">
        <v>43</v>
      </c>
      <c r="B852" s="36" t="s">
        <v>584</v>
      </c>
      <c r="C852" s="36" t="s">
        <v>585</v>
      </c>
      <c r="D852" s="37" t="s">
        <v>68</v>
      </c>
      <c r="E852" s="38">
        <v>9</v>
      </c>
      <c r="F852" s="35">
        <v>45</v>
      </c>
      <c r="G852" s="35">
        <f t="shared" si="17"/>
        <v>405</v>
      </c>
      <c r="XEY852" s="4"/>
      <c r="XEZ852" s="4"/>
      <c r="XFA852" s="4"/>
      <c r="XFB852" s="4"/>
      <c r="XFC852" s="4"/>
      <c r="XFD852" s="4"/>
    </row>
    <row r="853" s="1" customFormat="1" spans="1:7 16379:16384">
      <c r="A853" s="35">
        <v>44</v>
      </c>
      <c r="B853" s="36" t="s">
        <v>586</v>
      </c>
      <c r="C853" s="36" t="s">
        <v>587</v>
      </c>
      <c r="D853" s="37" t="s">
        <v>68</v>
      </c>
      <c r="E853" s="38">
        <v>5</v>
      </c>
      <c r="F853" s="35">
        <v>10</v>
      </c>
      <c r="G853" s="35">
        <f t="shared" si="17"/>
        <v>50</v>
      </c>
      <c r="XEY853" s="4"/>
      <c r="XEZ853" s="4"/>
      <c r="XFA853" s="4"/>
      <c r="XFB853" s="4"/>
      <c r="XFC853" s="4"/>
      <c r="XFD853" s="4"/>
    </row>
    <row r="854" s="1" customFormat="1" spans="1:7 16379:16384">
      <c r="A854" s="35">
        <v>45</v>
      </c>
      <c r="B854" s="36" t="s">
        <v>429</v>
      </c>
      <c r="C854" s="36" t="s">
        <v>588</v>
      </c>
      <c r="D854" s="37" t="s">
        <v>68</v>
      </c>
      <c r="E854" s="38">
        <v>2</v>
      </c>
      <c r="F854" s="35">
        <v>55</v>
      </c>
      <c r="G854" s="35">
        <f t="shared" si="17"/>
        <v>110</v>
      </c>
      <c r="XEY854" s="4"/>
      <c r="XEZ854" s="4"/>
      <c r="XFA854" s="4"/>
      <c r="XFB854" s="4"/>
      <c r="XFC854" s="4"/>
      <c r="XFD854" s="4"/>
    </row>
    <row r="855" s="1" customFormat="1" spans="1:7 16379:16384">
      <c r="A855" s="35">
        <v>46</v>
      </c>
      <c r="B855" s="36" t="s">
        <v>586</v>
      </c>
      <c r="C855" s="36"/>
      <c r="D855" s="37" t="s">
        <v>68</v>
      </c>
      <c r="E855" s="38">
        <v>5</v>
      </c>
      <c r="F855" s="35">
        <v>10</v>
      </c>
      <c r="G855" s="35">
        <f t="shared" si="17"/>
        <v>50</v>
      </c>
      <c r="XEY855" s="4"/>
      <c r="XEZ855" s="4"/>
      <c r="XFA855" s="4"/>
      <c r="XFB855" s="4"/>
      <c r="XFC855" s="4"/>
      <c r="XFD855" s="4"/>
    </row>
    <row r="856" s="1" customFormat="1" spans="1:7 16379:16384">
      <c r="A856" s="35">
        <v>47</v>
      </c>
      <c r="B856" s="36" t="s">
        <v>589</v>
      </c>
      <c r="C856" s="36"/>
      <c r="D856" s="37" t="s">
        <v>378</v>
      </c>
      <c r="E856" s="38">
        <v>6</v>
      </c>
      <c r="F856" s="35">
        <v>20</v>
      </c>
      <c r="G856" s="35">
        <f t="shared" si="17"/>
        <v>120</v>
      </c>
      <c r="XEY856" s="4"/>
      <c r="XEZ856" s="4"/>
      <c r="XFA856" s="4"/>
      <c r="XFB856" s="4"/>
      <c r="XFC856" s="4"/>
      <c r="XFD856" s="4"/>
    </row>
    <row r="857" s="1" customFormat="1" spans="1:7 16379:16384">
      <c r="A857" s="35">
        <v>48</v>
      </c>
      <c r="B857" s="36" t="s">
        <v>499</v>
      </c>
      <c r="C857" s="36"/>
      <c r="D857" s="37" t="s">
        <v>378</v>
      </c>
      <c r="E857" s="38">
        <v>7</v>
      </c>
      <c r="F857" s="35">
        <v>20</v>
      </c>
      <c r="G857" s="35">
        <f t="shared" si="17"/>
        <v>140</v>
      </c>
      <c r="XEY857" s="4"/>
      <c r="XEZ857" s="4"/>
      <c r="XFA857" s="4"/>
      <c r="XFB857" s="4"/>
      <c r="XFC857" s="4"/>
      <c r="XFD857" s="4"/>
    </row>
    <row r="858" s="1" customFormat="1" spans="1:7 16379:16384">
      <c r="A858" s="35">
        <v>49</v>
      </c>
      <c r="B858" s="36" t="s">
        <v>590</v>
      </c>
      <c r="C858" s="36"/>
      <c r="D858" s="37" t="s">
        <v>378</v>
      </c>
      <c r="E858" s="38">
        <v>5</v>
      </c>
      <c r="F858" s="35">
        <v>60</v>
      </c>
      <c r="G858" s="35">
        <f t="shared" si="17"/>
        <v>300</v>
      </c>
      <c r="XEY858" s="4"/>
      <c r="XEZ858" s="4"/>
      <c r="XFA858" s="4"/>
      <c r="XFB858" s="4"/>
      <c r="XFC858" s="4"/>
      <c r="XFD858" s="4"/>
    </row>
    <row r="859" s="1" customFormat="1" spans="1:7 16379:16384">
      <c r="A859" s="35">
        <v>50</v>
      </c>
      <c r="B859" s="36" t="s">
        <v>591</v>
      </c>
      <c r="C859" s="36"/>
      <c r="D859" s="37" t="s">
        <v>378</v>
      </c>
      <c r="E859" s="38">
        <v>8</v>
      </c>
      <c r="F859" s="35">
        <v>35</v>
      </c>
      <c r="G859" s="35">
        <f t="shared" si="17"/>
        <v>280</v>
      </c>
      <c r="XEY859" s="4"/>
      <c r="XEZ859" s="4"/>
      <c r="XFA859" s="4"/>
      <c r="XFB859" s="4"/>
      <c r="XFC859" s="4"/>
      <c r="XFD859" s="4"/>
    </row>
    <row r="860" s="1" customFormat="1" spans="1:7 16379:16384">
      <c r="A860" s="35">
        <v>51</v>
      </c>
      <c r="B860" s="36" t="s">
        <v>592</v>
      </c>
      <c r="C860" s="36"/>
      <c r="D860" s="37" t="s">
        <v>378</v>
      </c>
      <c r="E860" s="38">
        <v>2</v>
      </c>
      <c r="F860" s="35">
        <v>40</v>
      </c>
      <c r="G860" s="35">
        <f t="shared" si="17"/>
        <v>80</v>
      </c>
      <c r="XEY860" s="4"/>
      <c r="XEZ860" s="4"/>
      <c r="XFA860" s="4"/>
      <c r="XFB860" s="4"/>
      <c r="XFC860" s="4"/>
      <c r="XFD860" s="4"/>
    </row>
    <row r="861" s="1" customFormat="1" spans="1:7 16379:16384">
      <c r="A861" s="35">
        <v>52</v>
      </c>
      <c r="B861" s="36" t="s">
        <v>593</v>
      </c>
      <c r="C861" s="36"/>
      <c r="D861" s="37" t="s">
        <v>378</v>
      </c>
      <c r="E861" s="38">
        <v>6</v>
      </c>
      <c r="F861" s="35">
        <v>35</v>
      </c>
      <c r="G861" s="35">
        <f t="shared" si="17"/>
        <v>210</v>
      </c>
      <c r="XEY861" s="4"/>
      <c r="XEZ861" s="4"/>
      <c r="XFA861" s="4"/>
      <c r="XFB861" s="4"/>
      <c r="XFC861" s="4"/>
      <c r="XFD861" s="4"/>
    </row>
    <row r="862" s="1" customFormat="1" spans="1:7 16379:16384">
      <c r="A862" s="35">
        <v>53</v>
      </c>
      <c r="B862" s="36" t="s">
        <v>594</v>
      </c>
      <c r="C862" s="36"/>
      <c r="D862" s="37" t="s">
        <v>82</v>
      </c>
      <c r="E862" s="38">
        <v>23</v>
      </c>
      <c r="F862" s="35">
        <v>20</v>
      </c>
      <c r="G862" s="35">
        <f t="shared" si="17"/>
        <v>460</v>
      </c>
      <c r="XEY862" s="4"/>
      <c r="XEZ862" s="4"/>
      <c r="XFA862" s="4"/>
      <c r="XFB862" s="4"/>
      <c r="XFC862" s="4"/>
      <c r="XFD862" s="4"/>
    </row>
    <row r="863" s="1" customFormat="1" spans="1:7 16379:16384">
      <c r="A863" s="35">
        <v>54</v>
      </c>
      <c r="B863" s="36" t="s">
        <v>595</v>
      </c>
      <c r="C863" s="36"/>
      <c r="D863" s="37" t="s">
        <v>378</v>
      </c>
      <c r="E863" s="38">
        <v>1</v>
      </c>
      <c r="F863" s="35">
        <v>65</v>
      </c>
      <c r="G863" s="35">
        <f t="shared" si="17"/>
        <v>65</v>
      </c>
      <c r="XEY863" s="4"/>
      <c r="XEZ863" s="4"/>
      <c r="XFA863" s="4"/>
      <c r="XFB863" s="4"/>
      <c r="XFC863" s="4"/>
      <c r="XFD863" s="4"/>
    </row>
    <row r="864" s="1" customFormat="1" spans="1:7 16379:16384">
      <c r="A864" s="35">
        <v>55</v>
      </c>
      <c r="B864" s="36" t="s">
        <v>387</v>
      </c>
      <c r="C864" s="36"/>
      <c r="D864" s="37" t="s">
        <v>378</v>
      </c>
      <c r="E864" s="38">
        <v>1</v>
      </c>
      <c r="F864" s="35">
        <v>15</v>
      </c>
      <c r="G864" s="35">
        <f t="shared" si="17"/>
        <v>15</v>
      </c>
      <c r="XEY864" s="4"/>
      <c r="XEZ864" s="4"/>
      <c r="XFA864" s="4"/>
      <c r="XFB864" s="4"/>
      <c r="XFC864" s="4"/>
      <c r="XFD864" s="4"/>
    </row>
    <row r="865" s="1" customFormat="1" spans="1:7 16379:16384">
      <c r="A865" s="35">
        <v>56</v>
      </c>
      <c r="B865" s="36" t="s">
        <v>593</v>
      </c>
      <c r="C865" s="36"/>
      <c r="D865" s="37" t="s">
        <v>378</v>
      </c>
      <c r="E865" s="38">
        <v>1</v>
      </c>
      <c r="F865" s="35">
        <v>35</v>
      </c>
      <c r="G865" s="35">
        <f t="shared" si="17"/>
        <v>35</v>
      </c>
      <c r="XEY865" s="4"/>
      <c r="XEZ865" s="4"/>
      <c r="XFA865" s="4"/>
      <c r="XFB865" s="4"/>
      <c r="XFC865" s="4"/>
      <c r="XFD865" s="4"/>
    </row>
    <row r="866" s="1" customFormat="1" spans="1:7 16379:16384">
      <c r="A866" s="35">
        <v>57</v>
      </c>
      <c r="B866" s="36" t="s">
        <v>596</v>
      </c>
      <c r="C866" s="36"/>
      <c r="D866" s="37" t="s">
        <v>378</v>
      </c>
      <c r="E866" s="38">
        <v>18</v>
      </c>
      <c r="F866" s="35">
        <v>15</v>
      </c>
      <c r="G866" s="35">
        <f t="shared" si="17"/>
        <v>270</v>
      </c>
      <c r="XEY866" s="4"/>
      <c r="XEZ866" s="4"/>
      <c r="XFA866" s="4"/>
      <c r="XFB866" s="4"/>
      <c r="XFC866" s="4"/>
      <c r="XFD866" s="4"/>
    </row>
    <row r="867" s="1" customFormat="1" spans="1:7 16379:16384">
      <c r="A867" s="35">
        <v>58</v>
      </c>
      <c r="B867" s="36" t="s">
        <v>596</v>
      </c>
      <c r="C867" s="36"/>
      <c r="D867" s="37" t="s">
        <v>378</v>
      </c>
      <c r="E867" s="38">
        <v>12</v>
      </c>
      <c r="F867" s="35">
        <v>15</v>
      </c>
      <c r="G867" s="35">
        <f t="shared" si="17"/>
        <v>180</v>
      </c>
      <c r="XEY867" s="4"/>
      <c r="XEZ867" s="4"/>
      <c r="XFA867" s="4"/>
      <c r="XFB867" s="4"/>
      <c r="XFC867" s="4"/>
      <c r="XFD867" s="4"/>
    </row>
    <row r="868" s="1" customFormat="1" spans="1:7 16379:16384">
      <c r="A868" s="35">
        <v>59</v>
      </c>
      <c r="B868" s="36" t="s">
        <v>597</v>
      </c>
      <c r="C868" s="36" t="s">
        <v>598</v>
      </c>
      <c r="D868" s="37" t="s">
        <v>378</v>
      </c>
      <c r="E868" s="38">
        <v>1</v>
      </c>
      <c r="F868" s="35">
        <v>60</v>
      </c>
      <c r="G868" s="35">
        <f t="shared" si="17"/>
        <v>60</v>
      </c>
      <c r="XEY868" s="4"/>
      <c r="XEZ868" s="4"/>
      <c r="XFA868" s="4"/>
      <c r="XFB868" s="4"/>
      <c r="XFC868" s="4"/>
      <c r="XFD868" s="4"/>
    </row>
    <row r="869" s="1" customFormat="1" spans="1:7 16379:16384">
      <c r="A869" s="35">
        <v>60</v>
      </c>
      <c r="B869" s="36" t="s">
        <v>499</v>
      </c>
      <c r="C869" s="36"/>
      <c r="D869" s="37" t="s">
        <v>378</v>
      </c>
      <c r="E869" s="38">
        <v>10</v>
      </c>
      <c r="F869" s="35">
        <v>30</v>
      </c>
      <c r="G869" s="35">
        <f t="shared" si="17"/>
        <v>300</v>
      </c>
      <c r="XEY869" s="4"/>
      <c r="XEZ869" s="4"/>
      <c r="XFA869" s="4"/>
      <c r="XFB869" s="4"/>
      <c r="XFC869" s="4"/>
      <c r="XFD869" s="4"/>
    </row>
    <row r="870" s="1" customFormat="1" spans="1:7 16379:16384">
      <c r="A870" s="35">
        <v>61</v>
      </c>
      <c r="B870" s="36" t="s">
        <v>599</v>
      </c>
      <c r="C870" s="36"/>
      <c r="D870" s="37" t="s">
        <v>378</v>
      </c>
      <c r="E870" s="38">
        <v>7</v>
      </c>
      <c r="F870" s="35">
        <v>25</v>
      </c>
      <c r="G870" s="35">
        <f t="shared" si="17"/>
        <v>175</v>
      </c>
      <c r="XEY870" s="4"/>
      <c r="XEZ870" s="4"/>
      <c r="XFA870" s="4"/>
      <c r="XFB870" s="4"/>
      <c r="XFC870" s="4"/>
      <c r="XFD870" s="4"/>
    </row>
    <row r="871" s="1" customFormat="1" spans="1:7 16379:16384">
      <c r="A871" s="35">
        <v>62</v>
      </c>
      <c r="B871" s="36" t="s">
        <v>599</v>
      </c>
      <c r="C871" s="36"/>
      <c r="D871" s="37" t="s">
        <v>378</v>
      </c>
      <c r="E871" s="38">
        <v>7</v>
      </c>
      <c r="F871" s="35">
        <v>25</v>
      </c>
      <c r="G871" s="35">
        <f t="shared" si="17"/>
        <v>175</v>
      </c>
      <c r="XEY871" s="4"/>
      <c r="XEZ871" s="4"/>
      <c r="XFA871" s="4"/>
      <c r="XFB871" s="4"/>
      <c r="XFC871" s="4"/>
      <c r="XFD871" s="4"/>
    </row>
    <row r="872" s="1" customFormat="1" spans="1:7 16379:16384">
      <c r="A872" s="35">
        <v>63</v>
      </c>
      <c r="B872" s="36" t="s">
        <v>595</v>
      </c>
      <c r="C872" s="36" t="s">
        <v>600</v>
      </c>
      <c r="D872" s="37" t="s">
        <v>378</v>
      </c>
      <c r="E872" s="38">
        <v>1</v>
      </c>
      <c r="F872" s="35">
        <v>60</v>
      </c>
      <c r="G872" s="35">
        <f t="shared" si="17"/>
        <v>60</v>
      </c>
      <c r="XEY872" s="4"/>
      <c r="XEZ872" s="4"/>
      <c r="XFA872" s="4"/>
      <c r="XFB872" s="4"/>
      <c r="XFC872" s="4"/>
      <c r="XFD872" s="4"/>
    </row>
    <row r="873" s="1" customFormat="1" spans="1:7 16379:16384">
      <c r="A873" s="35">
        <v>64</v>
      </c>
      <c r="B873" s="36" t="s">
        <v>387</v>
      </c>
      <c r="C873" s="36" t="s">
        <v>601</v>
      </c>
      <c r="D873" s="37" t="s">
        <v>378</v>
      </c>
      <c r="E873" s="38">
        <v>1</v>
      </c>
      <c r="F873" s="35">
        <v>23</v>
      </c>
      <c r="G873" s="35">
        <f t="shared" si="17"/>
        <v>23</v>
      </c>
      <c r="XEY873" s="4"/>
      <c r="XEZ873" s="4"/>
      <c r="XFA873" s="4"/>
      <c r="XFB873" s="4"/>
      <c r="XFC873" s="4"/>
      <c r="XFD873" s="4"/>
    </row>
    <row r="874" s="1" customFormat="1" spans="1:7 16379:16384">
      <c r="A874" s="35">
        <v>65</v>
      </c>
      <c r="B874" s="36" t="s">
        <v>602</v>
      </c>
      <c r="C874" s="36" t="s">
        <v>603</v>
      </c>
      <c r="D874" s="37" t="s">
        <v>378</v>
      </c>
      <c r="E874" s="38">
        <v>2</v>
      </c>
      <c r="F874" s="35">
        <v>47</v>
      </c>
      <c r="G874" s="35">
        <f t="shared" si="17"/>
        <v>94</v>
      </c>
      <c r="XEY874" s="4"/>
      <c r="XEZ874" s="4"/>
      <c r="XFA874" s="4"/>
      <c r="XFB874" s="4"/>
      <c r="XFC874" s="4"/>
      <c r="XFD874" s="4"/>
    </row>
    <row r="875" s="1" customFormat="1" spans="1:7 16379:16384">
      <c r="A875" s="35">
        <v>66</v>
      </c>
      <c r="B875" s="36" t="s">
        <v>595</v>
      </c>
      <c r="C875" s="36" t="s">
        <v>604</v>
      </c>
      <c r="D875" s="37" t="s">
        <v>378</v>
      </c>
      <c r="E875" s="38">
        <v>2</v>
      </c>
      <c r="F875" s="35">
        <v>30</v>
      </c>
      <c r="G875" s="35">
        <f t="shared" si="17"/>
        <v>60</v>
      </c>
      <c r="XEY875" s="4"/>
      <c r="XEZ875" s="4"/>
      <c r="XFA875" s="4"/>
      <c r="XFB875" s="4"/>
      <c r="XFC875" s="4"/>
      <c r="XFD875" s="4"/>
    </row>
    <row r="876" s="1" customFormat="1" spans="1:7 16379:16384">
      <c r="A876" s="35">
        <v>67</v>
      </c>
      <c r="B876" s="36" t="s">
        <v>387</v>
      </c>
      <c r="C876" s="36" t="s">
        <v>605</v>
      </c>
      <c r="D876" s="37" t="s">
        <v>378</v>
      </c>
      <c r="E876" s="38">
        <v>2</v>
      </c>
      <c r="F876" s="35">
        <v>30</v>
      </c>
      <c r="G876" s="35">
        <f t="shared" si="17"/>
        <v>60</v>
      </c>
      <c r="XEY876" s="4"/>
      <c r="XEZ876" s="4"/>
      <c r="XFA876" s="4"/>
      <c r="XFB876" s="4"/>
      <c r="XFC876" s="4"/>
      <c r="XFD876" s="4"/>
    </row>
    <row r="877" s="1" customFormat="1" spans="1:7 16379:16384">
      <c r="A877" s="35">
        <v>68</v>
      </c>
      <c r="B877" s="36" t="s">
        <v>597</v>
      </c>
      <c r="C877" s="36" t="s">
        <v>598</v>
      </c>
      <c r="D877" s="37" t="s">
        <v>378</v>
      </c>
      <c r="E877" s="38">
        <v>1</v>
      </c>
      <c r="F877" s="35">
        <v>60</v>
      </c>
      <c r="G877" s="35">
        <f t="shared" si="17"/>
        <v>60</v>
      </c>
      <c r="XEY877" s="4"/>
      <c r="XEZ877" s="4"/>
      <c r="XFA877" s="4"/>
      <c r="XFB877" s="4"/>
      <c r="XFC877" s="4"/>
      <c r="XFD877" s="4"/>
    </row>
    <row r="878" s="1" customFormat="1" spans="1:7 16379:16384">
      <c r="A878" s="35">
        <v>69</v>
      </c>
      <c r="B878" s="36" t="s">
        <v>606</v>
      </c>
      <c r="C878" s="36"/>
      <c r="D878" s="37" t="s">
        <v>378</v>
      </c>
      <c r="E878" s="38">
        <v>1</v>
      </c>
      <c r="F878" s="35">
        <v>15</v>
      </c>
      <c r="G878" s="35">
        <f t="shared" si="17"/>
        <v>15</v>
      </c>
      <c r="XEY878" s="4"/>
      <c r="XEZ878" s="4"/>
      <c r="XFA878" s="4"/>
      <c r="XFB878" s="4"/>
      <c r="XFC878" s="4"/>
      <c r="XFD878" s="4"/>
    </row>
    <row r="879" s="1" customFormat="1" spans="1:7 16379:16384">
      <c r="A879" s="35">
        <v>70</v>
      </c>
      <c r="B879" s="36" t="s">
        <v>387</v>
      </c>
      <c r="C879" s="36" t="s">
        <v>605</v>
      </c>
      <c r="D879" s="37" t="s">
        <v>378</v>
      </c>
      <c r="E879" s="38">
        <v>1</v>
      </c>
      <c r="F879" s="35">
        <v>23</v>
      </c>
      <c r="G879" s="35">
        <f t="shared" si="17"/>
        <v>23</v>
      </c>
      <c r="XEY879" s="4"/>
      <c r="XEZ879" s="4"/>
      <c r="XFA879" s="4"/>
      <c r="XFB879" s="4"/>
      <c r="XFC879" s="4"/>
      <c r="XFD879" s="4"/>
    </row>
    <row r="880" s="1" customFormat="1" spans="1:7 16379:16384">
      <c r="A880" s="35">
        <v>71</v>
      </c>
      <c r="B880" s="36" t="s">
        <v>607</v>
      </c>
      <c r="C880" s="36"/>
      <c r="D880" s="6" t="s">
        <v>608</v>
      </c>
      <c r="E880" s="38">
        <v>1</v>
      </c>
      <c r="F880" s="35">
        <v>85</v>
      </c>
      <c r="G880" s="35">
        <f t="shared" si="17"/>
        <v>85</v>
      </c>
      <c r="XEY880" s="4"/>
      <c r="XEZ880" s="4"/>
      <c r="XFA880" s="4"/>
      <c r="XFB880" s="4"/>
      <c r="XFC880" s="4"/>
      <c r="XFD880" s="4"/>
    </row>
    <row r="881" s="1" customFormat="1" spans="1:7 16379:16384">
      <c r="A881" s="35">
        <v>72</v>
      </c>
      <c r="B881" s="36" t="s">
        <v>607</v>
      </c>
      <c r="C881" s="36"/>
      <c r="D881" s="6" t="s">
        <v>608</v>
      </c>
      <c r="E881" s="38">
        <v>1</v>
      </c>
      <c r="F881" s="35">
        <v>15</v>
      </c>
      <c r="G881" s="35">
        <f t="shared" si="17"/>
        <v>15</v>
      </c>
      <c r="XEY881" s="4"/>
      <c r="XEZ881" s="4"/>
      <c r="XFA881" s="4"/>
      <c r="XFB881" s="4"/>
      <c r="XFC881" s="4"/>
      <c r="XFD881" s="4"/>
    </row>
    <row r="882" s="1" customFormat="1" spans="1:7 16379:16384">
      <c r="A882" s="35">
        <v>73</v>
      </c>
      <c r="B882" s="36" t="s">
        <v>609</v>
      </c>
      <c r="C882" s="36"/>
      <c r="D882" s="6" t="s">
        <v>10</v>
      </c>
      <c r="E882" s="38">
        <v>5</v>
      </c>
      <c r="F882" s="35">
        <v>15</v>
      </c>
      <c r="G882" s="35">
        <f t="shared" si="17"/>
        <v>75</v>
      </c>
      <c r="XEY882" s="4"/>
      <c r="XEZ882" s="4"/>
      <c r="XFA882" s="4"/>
      <c r="XFB882" s="4"/>
      <c r="XFC882" s="4"/>
      <c r="XFD882" s="4"/>
    </row>
    <row r="883" s="1" customFormat="1" spans="1:7 16379:16384">
      <c r="A883" s="35">
        <v>74</v>
      </c>
      <c r="B883" s="36" t="s">
        <v>610</v>
      </c>
      <c r="C883" s="36"/>
      <c r="D883" s="6" t="s">
        <v>10</v>
      </c>
      <c r="E883" s="38">
        <v>2</v>
      </c>
      <c r="F883" s="35">
        <v>35</v>
      </c>
      <c r="G883" s="35">
        <f t="shared" si="17"/>
        <v>70</v>
      </c>
      <c r="XEY883" s="4"/>
      <c r="XEZ883" s="4"/>
      <c r="XFA883" s="4"/>
      <c r="XFB883" s="4"/>
      <c r="XFC883" s="4"/>
      <c r="XFD883" s="4"/>
    </row>
    <row r="884" s="1" customFormat="1" spans="1:7 16379:16384">
      <c r="A884" s="35"/>
      <c r="B884" s="36"/>
      <c r="C884" s="36"/>
      <c r="D884" s="6"/>
      <c r="E884" s="38"/>
      <c r="F884" s="35"/>
      <c r="G884" s="35">
        <f>SUM(G839:G883)</f>
        <v>5490</v>
      </c>
      <c r="XEY884" s="4"/>
      <c r="XEZ884" s="4"/>
      <c r="XFA884" s="4"/>
      <c r="XFB884" s="4"/>
      <c r="XFC884" s="4"/>
      <c r="XFD884" s="4"/>
    </row>
    <row r="885" s="1" customFormat="1" ht="31.5" spans="1:7 16379:16384">
      <c r="A885" s="13" t="s">
        <v>611</v>
      </c>
      <c r="B885" s="14"/>
      <c r="C885" s="14"/>
      <c r="D885" s="14"/>
      <c r="E885" s="14"/>
      <c r="F885" s="14"/>
      <c r="G885" s="15"/>
      <c r="XEY885" s="4"/>
      <c r="XEZ885" s="4"/>
      <c r="XFA885" s="4"/>
      <c r="XFB885" s="4"/>
      <c r="XFC885" s="4"/>
      <c r="XFD885" s="4"/>
    </row>
    <row r="886" s="1" customFormat="1" spans="1:7 16379:16384">
      <c r="A886" s="6" t="s">
        <v>1</v>
      </c>
      <c r="B886" s="6" t="s">
        <v>2</v>
      </c>
      <c r="C886" s="6" t="s">
        <v>3</v>
      </c>
      <c r="D886" s="6" t="s">
        <v>4</v>
      </c>
      <c r="E886" s="6" t="s">
        <v>5</v>
      </c>
      <c r="F886" s="6" t="s">
        <v>6</v>
      </c>
      <c r="G886" s="6" t="s">
        <v>7</v>
      </c>
      <c r="XEY886" s="4"/>
      <c r="XEZ886" s="4"/>
      <c r="XFA886" s="4"/>
      <c r="XFB886" s="4"/>
      <c r="XFC886" s="4"/>
      <c r="XFD886" s="4"/>
    </row>
    <row r="887" s="1" customFormat="1" spans="1:7 16379:16384">
      <c r="A887" s="35">
        <v>75</v>
      </c>
      <c r="B887" s="39" t="s">
        <v>612</v>
      </c>
      <c r="C887" s="39" t="s">
        <v>613</v>
      </c>
      <c r="D887" s="37" t="s">
        <v>68</v>
      </c>
      <c r="E887" s="37">
        <v>3</v>
      </c>
      <c r="F887" s="35">
        <v>35</v>
      </c>
      <c r="G887" s="35">
        <f t="shared" ref="G887:G927" si="18">ROUND(E887*F887,0)</f>
        <v>105</v>
      </c>
      <c r="XEY887" s="4"/>
      <c r="XEZ887" s="4"/>
      <c r="XFA887" s="4"/>
      <c r="XFB887" s="4"/>
      <c r="XFC887" s="4"/>
      <c r="XFD887" s="4"/>
    </row>
    <row r="888" s="1" customFormat="1" spans="1:7 16379:16384">
      <c r="A888" s="35">
        <v>76</v>
      </c>
      <c r="B888" s="39" t="s">
        <v>614</v>
      </c>
      <c r="C888" s="39" t="s">
        <v>615</v>
      </c>
      <c r="D888" s="37" t="s">
        <v>68</v>
      </c>
      <c r="E888" s="37">
        <v>1</v>
      </c>
      <c r="F888" s="35">
        <v>35</v>
      </c>
      <c r="G888" s="35">
        <f t="shared" si="18"/>
        <v>35</v>
      </c>
      <c r="XEY888" s="4"/>
      <c r="XEZ888" s="4"/>
      <c r="XFA888" s="4"/>
      <c r="XFB888" s="4"/>
      <c r="XFC888" s="4"/>
      <c r="XFD888" s="4"/>
    </row>
    <row r="889" s="1" customFormat="1" spans="1:7 16379:16384">
      <c r="A889" s="35">
        <v>77</v>
      </c>
      <c r="B889" s="39" t="s">
        <v>616</v>
      </c>
      <c r="C889" s="39" t="s">
        <v>617</v>
      </c>
      <c r="D889" s="37" t="s">
        <v>68</v>
      </c>
      <c r="E889" s="37">
        <v>1</v>
      </c>
      <c r="F889" s="35">
        <v>35</v>
      </c>
      <c r="G889" s="35">
        <f t="shared" si="18"/>
        <v>35</v>
      </c>
      <c r="XEY889" s="4"/>
      <c r="XEZ889" s="4"/>
      <c r="XFA889" s="4"/>
      <c r="XFB889" s="4"/>
      <c r="XFC889" s="4"/>
      <c r="XFD889" s="4"/>
    </row>
    <row r="890" s="1" customFormat="1" spans="1:7 16379:16384">
      <c r="A890" s="35">
        <v>78</v>
      </c>
      <c r="B890" s="39" t="s">
        <v>618</v>
      </c>
      <c r="C890" s="39" t="s">
        <v>619</v>
      </c>
      <c r="D890" s="37" t="s">
        <v>68</v>
      </c>
      <c r="E890" s="37">
        <v>1</v>
      </c>
      <c r="F890" s="35">
        <v>35</v>
      </c>
      <c r="G890" s="35">
        <f t="shared" si="18"/>
        <v>35</v>
      </c>
      <c r="XEY890" s="4"/>
      <c r="XEZ890" s="4"/>
      <c r="XFA890" s="4"/>
      <c r="XFB890" s="4"/>
      <c r="XFC890" s="4"/>
      <c r="XFD890" s="4"/>
    </row>
    <row r="891" s="1" customFormat="1" spans="1:7 16379:16384">
      <c r="A891" s="35">
        <v>79</v>
      </c>
      <c r="B891" s="39" t="s">
        <v>620</v>
      </c>
      <c r="C891" s="39" t="s">
        <v>621</v>
      </c>
      <c r="D891" s="37" t="s">
        <v>68</v>
      </c>
      <c r="E891" s="37">
        <v>1</v>
      </c>
      <c r="F891" s="35">
        <v>50</v>
      </c>
      <c r="G891" s="35">
        <f t="shared" si="18"/>
        <v>50</v>
      </c>
      <c r="XEY891" s="4"/>
      <c r="XEZ891" s="4"/>
      <c r="XFA891" s="4"/>
      <c r="XFB891" s="4"/>
      <c r="XFC891" s="4"/>
      <c r="XFD891" s="4"/>
    </row>
    <row r="892" s="1" customFormat="1" spans="1:7 16379:16384">
      <c r="A892" s="35">
        <v>80</v>
      </c>
      <c r="B892" s="39" t="s">
        <v>622</v>
      </c>
      <c r="C892" s="39" t="s">
        <v>623</v>
      </c>
      <c r="D892" s="37" t="s">
        <v>82</v>
      </c>
      <c r="E892" s="37">
        <v>82</v>
      </c>
      <c r="F892" s="35">
        <v>20</v>
      </c>
      <c r="G892" s="35">
        <f t="shared" si="18"/>
        <v>1640</v>
      </c>
      <c r="XEY892" s="4"/>
      <c r="XEZ892" s="4"/>
      <c r="XFA892" s="4"/>
      <c r="XFB892" s="4"/>
      <c r="XFC892" s="4"/>
      <c r="XFD892" s="4"/>
    </row>
    <row r="893" s="1" customFormat="1" spans="1:7 16379:16384">
      <c r="A893" s="35">
        <v>81</v>
      </c>
      <c r="B893" s="39" t="s">
        <v>624</v>
      </c>
      <c r="C893" s="39" t="s">
        <v>625</v>
      </c>
      <c r="D893" s="37" t="s">
        <v>82</v>
      </c>
      <c r="E893" s="37">
        <v>29</v>
      </c>
      <c r="F893" s="35">
        <v>15</v>
      </c>
      <c r="G893" s="35">
        <f t="shared" si="18"/>
        <v>435</v>
      </c>
      <c r="XEY893" s="4"/>
      <c r="XEZ893" s="4"/>
      <c r="XFA893" s="4"/>
      <c r="XFB893" s="4"/>
      <c r="XFC893" s="4"/>
      <c r="XFD893" s="4"/>
    </row>
    <row r="894" s="1" customFormat="1" spans="1:7 16379:16384">
      <c r="A894" s="35">
        <v>82</v>
      </c>
      <c r="B894" s="39" t="s">
        <v>626</v>
      </c>
      <c r="C894" s="39" t="s">
        <v>627</v>
      </c>
      <c r="D894" s="37" t="s">
        <v>82</v>
      </c>
      <c r="E894" s="37">
        <f>15+24</f>
        <v>39</v>
      </c>
      <c r="F894" s="35">
        <v>10</v>
      </c>
      <c r="G894" s="35">
        <f t="shared" si="18"/>
        <v>390</v>
      </c>
      <c r="XEY894" s="4"/>
      <c r="XEZ894" s="4"/>
      <c r="XFA894" s="4"/>
      <c r="XFB894" s="4"/>
      <c r="XFC894" s="4"/>
      <c r="XFD894" s="4"/>
    </row>
    <row r="895" s="1" customFormat="1" spans="1:7 16379:16384">
      <c r="A895" s="35">
        <v>83</v>
      </c>
      <c r="B895" s="39" t="s">
        <v>482</v>
      </c>
      <c r="C895" s="39" t="s">
        <v>628</v>
      </c>
      <c r="D895" s="37" t="s">
        <v>10</v>
      </c>
      <c r="E895" s="37">
        <v>160</v>
      </c>
      <c r="F895" s="35">
        <v>10</v>
      </c>
      <c r="G895" s="35">
        <f t="shared" si="18"/>
        <v>1600</v>
      </c>
      <c r="XEY895" s="4"/>
      <c r="XEZ895" s="4"/>
      <c r="XFA895" s="4"/>
      <c r="XFB895" s="4"/>
      <c r="XFC895" s="4"/>
      <c r="XFD895" s="4"/>
    </row>
    <row r="896" s="1" customFormat="1" spans="1:7 16379:16384">
      <c r="A896" s="35">
        <v>84</v>
      </c>
      <c r="B896" s="39" t="s">
        <v>487</v>
      </c>
      <c r="C896" s="39" t="s">
        <v>377</v>
      </c>
      <c r="D896" s="37" t="s">
        <v>10</v>
      </c>
      <c r="E896" s="37">
        <v>156</v>
      </c>
      <c r="F896" s="35">
        <v>10</v>
      </c>
      <c r="G896" s="35">
        <f t="shared" si="18"/>
        <v>1560</v>
      </c>
      <c r="XEY896" s="4"/>
      <c r="XEZ896" s="4"/>
      <c r="XFA896" s="4"/>
      <c r="XFB896" s="4"/>
      <c r="XFC896" s="4"/>
      <c r="XFD896" s="4"/>
    </row>
    <row r="897" s="1" customFormat="1" spans="1:7 16379:16384">
      <c r="A897" s="35">
        <v>85</v>
      </c>
      <c r="B897" s="39" t="s">
        <v>379</v>
      </c>
      <c r="C897" s="39" t="s">
        <v>380</v>
      </c>
      <c r="D897" s="37" t="s">
        <v>378</v>
      </c>
      <c r="E897" s="37">
        <v>5</v>
      </c>
      <c r="F897" s="35">
        <v>10</v>
      </c>
      <c r="G897" s="35">
        <f t="shared" si="18"/>
        <v>50</v>
      </c>
      <c r="XEY897" s="4"/>
      <c r="XEZ897" s="4"/>
      <c r="XFA897" s="4"/>
      <c r="XFB897" s="4"/>
      <c r="XFC897" s="4"/>
      <c r="XFD897" s="4"/>
    </row>
    <row r="898" s="1" customFormat="1" spans="1:7 16379:16384">
      <c r="A898" s="35">
        <v>86</v>
      </c>
      <c r="B898" s="39" t="s">
        <v>504</v>
      </c>
      <c r="C898" s="39" t="s">
        <v>377</v>
      </c>
      <c r="D898" s="37" t="s">
        <v>378</v>
      </c>
      <c r="E898" s="37">
        <v>4</v>
      </c>
      <c r="F898" s="35">
        <v>10</v>
      </c>
      <c r="G898" s="35">
        <f t="shared" si="18"/>
        <v>40</v>
      </c>
      <c r="XEY898" s="4"/>
      <c r="XEZ898" s="4"/>
      <c r="XFA898" s="4"/>
      <c r="XFB898" s="4"/>
      <c r="XFC898" s="4"/>
      <c r="XFD898" s="4"/>
    </row>
    <row r="899" s="1" customFormat="1" spans="1:7 16379:16384">
      <c r="A899" s="35">
        <v>87</v>
      </c>
      <c r="B899" s="39" t="s">
        <v>629</v>
      </c>
      <c r="C899" s="39" t="s">
        <v>630</v>
      </c>
      <c r="D899" s="37" t="s">
        <v>378</v>
      </c>
      <c r="E899" s="37">
        <v>7</v>
      </c>
      <c r="F899" s="35">
        <v>10</v>
      </c>
      <c r="G899" s="35">
        <f t="shared" si="18"/>
        <v>70</v>
      </c>
      <c r="XEY899" s="4"/>
      <c r="XEZ899" s="4"/>
      <c r="XFA899" s="4"/>
      <c r="XFB899" s="4"/>
      <c r="XFC899" s="4"/>
      <c r="XFD899" s="4"/>
    </row>
    <row r="900" s="1" customFormat="1" spans="1:7 16379:16384">
      <c r="A900" s="35">
        <v>88</v>
      </c>
      <c r="B900" s="39" t="s">
        <v>499</v>
      </c>
      <c r="C900" s="39" t="s">
        <v>377</v>
      </c>
      <c r="D900" s="37" t="s">
        <v>378</v>
      </c>
      <c r="E900" s="37">
        <v>14</v>
      </c>
      <c r="F900" s="35">
        <v>10</v>
      </c>
      <c r="G900" s="35">
        <f t="shared" si="18"/>
        <v>140</v>
      </c>
      <c r="XEY900" s="4"/>
      <c r="XEZ900" s="4"/>
      <c r="XFA900" s="4"/>
      <c r="XFB900" s="4"/>
      <c r="XFC900" s="4"/>
      <c r="XFD900" s="4"/>
    </row>
    <row r="901" s="1" customFormat="1" spans="1:7 16379:16384">
      <c r="A901" s="35">
        <v>89</v>
      </c>
      <c r="B901" s="39" t="s">
        <v>381</v>
      </c>
      <c r="C901" s="39" t="s">
        <v>382</v>
      </c>
      <c r="D901" s="37" t="s">
        <v>378</v>
      </c>
      <c r="E901" s="37">
        <v>3</v>
      </c>
      <c r="F901" s="35">
        <v>10</v>
      </c>
      <c r="G901" s="35">
        <f t="shared" si="18"/>
        <v>30</v>
      </c>
      <c r="XEY901" s="4"/>
      <c r="XEZ901" s="4"/>
      <c r="XFA901" s="4"/>
      <c r="XFB901" s="4"/>
      <c r="XFC901" s="4"/>
      <c r="XFD901" s="4"/>
    </row>
    <row r="902" s="1" customFormat="1" spans="1:7 16379:16384">
      <c r="A902" s="35">
        <v>90</v>
      </c>
      <c r="B902" s="39" t="s">
        <v>381</v>
      </c>
      <c r="C902" s="39" t="s">
        <v>631</v>
      </c>
      <c r="D902" s="37" t="s">
        <v>378</v>
      </c>
      <c r="E902" s="37">
        <v>1</v>
      </c>
      <c r="F902" s="35">
        <v>10</v>
      </c>
      <c r="G902" s="35">
        <f t="shared" si="18"/>
        <v>10</v>
      </c>
      <c r="XEY902" s="4"/>
      <c r="XEZ902" s="4"/>
      <c r="XFA902" s="4"/>
      <c r="XFB902" s="4"/>
      <c r="XFC902" s="4"/>
      <c r="XFD902" s="4"/>
    </row>
    <row r="903" s="1" customFormat="1" spans="1:7 16379:16384">
      <c r="A903" s="35">
        <v>91</v>
      </c>
      <c r="B903" s="39" t="s">
        <v>385</v>
      </c>
      <c r="C903" s="39" t="s">
        <v>386</v>
      </c>
      <c r="D903" s="37" t="s">
        <v>378</v>
      </c>
      <c r="E903" s="37">
        <v>3</v>
      </c>
      <c r="F903" s="35">
        <v>10</v>
      </c>
      <c r="G903" s="35">
        <f t="shared" si="18"/>
        <v>30</v>
      </c>
      <c r="XEY903" s="4"/>
      <c r="XEZ903" s="4"/>
      <c r="XFA903" s="4"/>
      <c r="XFB903" s="4"/>
      <c r="XFC903" s="4"/>
      <c r="XFD903" s="4"/>
    </row>
    <row r="904" s="1" customFormat="1" spans="1:7 16379:16384">
      <c r="A904" s="35">
        <v>92</v>
      </c>
      <c r="B904" s="39" t="s">
        <v>385</v>
      </c>
      <c r="C904" s="39" t="s">
        <v>419</v>
      </c>
      <c r="D904" s="37" t="s">
        <v>378</v>
      </c>
      <c r="E904" s="37">
        <v>31</v>
      </c>
      <c r="F904" s="35">
        <v>10</v>
      </c>
      <c r="G904" s="35">
        <f t="shared" si="18"/>
        <v>310</v>
      </c>
      <c r="XEY904" s="4"/>
      <c r="XEZ904" s="4"/>
      <c r="XFA904" s="4"/>
      <c r="XFB904" s="4"/>
      <c r="XFC904" s="4"/>
      <c r="XFD904" s="4"/>
    </row>
    <row r="905" s="1" customFormat="1" spans="1:7 16379:16384">
      <c r="A905" s="35">
        <v>93</v>
      </c>
      <c r="B905" s="39" t="s">
        <v>385</v>
      </c>
      <c r="C905" s="39" t="s">
        <v>386</v>
      </c>
      <c r="D905" s="37" t="s">
        <v>378</v>
      </c>
      <c r="E905" s="37">
        <v>4</v>
      </c>
      <c r="F905" s="35">
        <v>10</v>
      </c>
      <c r="G905" s="35">
        <f t="shared" si="18"/>
        <v>40</v>
      </c>
      <c r="XEY905" s="4"/>
      <c r="XEZ905" s="4"/>
      <c r="XFA905" s="4"/>
      <c r="XFB905" s="4"/>
      <c r="XFC905" s="4"/>
      <c r="XFD905" s="4"/>
    </row>
    <row r="906" s="1" customFormat="1" spans="1:7 16379:16384">
      <c r="A906" s="35">
        <v>94</v>
      </c>
      <c r="B906" s="39" t="s">
        <v>632</v>
      </c>
      <c r="C906" s="39" t="s">
        <v>633</v>
      </c>
      <c r="D906" s="37" t="s">
        <v>378</v>
      </c>
      <c r="E906" s="37">
        <v>1</v>
      </c>
      <c r="F906" s="35">
        <v>10</v>
      </c>
      <c r="G906" s="35">
        <f t="shared" si="18"/>
        <v>10</v>
      </c>
      <c r="XEY906" s="4"/>
      <c r="XEZ906" s="4"/>
      <c r="XFA906" s="4"/>
      <c r="XFB906" s="4"/>
      <c r="XFC906" s="4"/>
      <c r="XFD906" s="4"/>
    </row>
    <row r="907" s="1" customFormat="1" spans="1:7 16379:16384">
      <c r="A907" s="35">
        <v>95</v>
      </c>
      <c r="B907" s="39" t="s">
        <v>387</v>
      </c>
      <c r="C907" s="39" t="s">
        <v>388</v>
      </c>
      <c r="D907" s="37" t="s">
        <v>378</v>
      </c>
      <c r="E907" s="37">
        <v>1</v>
      </c>
      <c r="F907" s="35">
        <v>10</v>
      </c>
      <c r="G907" s="35">
        <f t="shared" si="18"/>
        <v>10</v>
      </c>
      <c r="XEY907" s="4"/>
      <c r="XEZ907" s="4"/>
      <c r="XFA907" s="4"/>
      <c r="XFB907" s="4"/>
      <c r="XFC907" s="4"/>
      <c r="XFD907" s="4"/>
    </row>
    <row r="908" s="1" customFormat="1" spans="1:7 16379:16384">
      <c r="A908" s="35">
        <v>96</v>
      </c>
      <c r="B908" s="39" t="s">
        <v>387</v>
      </c>
      <c r="C908" s="39" t="s">
        <v>634</v>
      </c>
      <c r="D908" s="37" t="s">
        <v>378</v>
      </c>
      <c r="E908" s="37">
        <v>2</v>
      </c>
      <c r="F908" s="35">
        <v>10</v>
      </c>
      <c r="G908" s="35">
        <f t="shared" si="18"/>
        <v>20</v>
      </c>
      <c r="XEY908" s="4"/>
      <c r="XEZ908" s="4"/>
      <c r="XFA908" s="4"/>
      <c r="XFB908" s="4"/>
      <c r="XFC908" s="4"/>
      <c r="XFD908" s="4"/>
    </row>
    <row r="909" s="1" customFormat="1" spans="1:7 16379:16384">
      <c r="A909" s="35">
        <v>97</v>
      </c>
      <c r="B909" s="39" t="s">
        <v>387</v>
      </c>
      <c r="C909" s="39" t="s">
        <v>635</v>
      </c>
      <c r="D909" s="37" t="s">
        <v>378</v>
      </c>
      <c r="E909" s="37">
        <v>2</v>
      </c>
      <c r="F909" s="35">
        <v>10</v>
      </c>
      <c r="G909" s="35">
        <f t="shared" si="18"/>
        <v>20</v>
      </c>
      <c r="XEY909" s="4"/>
      <c r="XEZ909" s="4"/>
      <c r="XFA909" s="4"/>
      <c r="XFB909" s="4"/>
      <c r="XFC909" s="4"/>
      <c r="XFD909" s="4"/>
    </row>
    <row r="910" s="1" customFormat="1" spans="1:7 16379:16384">
      <c r="A910" s="35">
        <v>98</v>
      </c>
      <c r="B910" s="39" t="s">
        <v>387</v>
      </c>
      <c r="C910" s="39" t="s">
        <v>636</v>
      </c>
      <c r="D910" s="37" t="s">
        <v>378</v>
      </c>
      <c r="E910" s="37">
        <v>2</v>
      </c>
      <c r="F910" s="35">
        <v>10</v>
      </c>
      <c r="G910" s="35">
        <f t="shared" si="18"/>
        <v>20</v>
      </c>
      <c r="XEY910" s="4"/>
      <c r="XEZ910" s="4"/>
      <c r="XFA910" s="4"/>
      <c r="XFB910" s="4"/>
      <c r="XFC910" s="4"/>
      <c r="XFD910" s="4"/>
    </row>
    <row r="911" s="1" customFormat="1" spans="1:7 16379:16384">
      <c r="A911" s="35">
        <v>99</v>
      </c>
      <c r="B911" s="39" t="s">
        <v>394</v>
      </c>
      <c r="C911" s="39" t="s">
        <v>395</v>
      </c>
      <c r="D911" s="37" t="s">
        <v>82</v>
      </c>
      <c r="E911" s="37">
        <v>2</v>
      </c>
      <c r="F911" s="35">
        <v>10</v>
      </c>
      <c r="G911" s="35">
        <f t="shared" si="18"/>
        <v>20</v>
      </c>
      <c r="XEY911" s="4"/>
      <c r="XEZ911" s="4"/>
      <c r="XFA911" s="4"/>
      <c r="XFB911" s="4"/>
      <c r="XFC911" s="4"/>
      <c r="XFD911" s="4"/>
    </row>
    <row r="912" s="1" customFormat="1" spans="1:7 16379:16384">
      <c r="A912" s="35">
        <v>100</v>
      </c>
      <c r="B912" s="39" t="s">
        <v>394</v>
      </c>
      <c r="C912" s="39" t="s">
        <v>396</v>
      </c>
      <c r="D912" s="37" t="s">
        <v>378</v>
      </c>
      <c r="E912" s="37">
        <v>2</v>
      </c>
      <c r="F912" s="35">
        <v>10</v>
      </c>
      <c r="G912" s="35">
        <f t="shared" si="18"/>
        <v>20</v>
      </c>
      <c r="XEY912" s="4"/>
      <c r="XEZ912" s="4"/>
      <c r="XFA912" s="4"/>
      <c r="XFB912" s="4"/>
      <c r="XFC912" s="4"/>
      <c r="XFD912" s="4"/>
    </row>
    <row r="913" s="1" customFormat="1" spans="1:7 16379:16384">
      <c r="A913" s="35">
        <v>101</v>
      </c>
      <c r="B913" s="39" t="s">
        <v>387</v>
      </c>
      <c r="C913" s="39" t="s">
        <v>637</v>
      </c>
      <c r="D913" s="37" t="s">
        <v>82</v>
      </c>
      <c r="E913" s="37">
        <v>1</v>
      </c>
      <c r="F913" s="35">
        <v>10</v>
      </c>
      <c r="G913" s="35">
        <f t="shared" si="18"/>
        <v>10</v>
      </c>
      <c r="XEY913" s="4"/>
      <c r="XEZ913" s="4"/>
      <c r="XFA913" s="4"/>
      <c r="XFB913" s="4"/>
      <c r="XFC913" s="4"/>
      <c r="XFD913" s="4"/>
    </row>
    <row r="914" s="1" customFormat="1" spans="1:7 16379:16384">
      <c r="A914" s="35">
        <v>102</v>
      </c>
      <c r="B914" s="39" t="s">
        <v>394</v>
      </c>
      <c r="C914" s="39" t="s">
        <v>395</v>
      </c>
      <c r="D914" s="37" t="s">
        <v>82</v>
      </c>
      <c r="E914" s="37">
        <v>1</v>
      </c>
      <c r="F914" s="35">
        <v>10</v>
      </c>
      <c r="G914" s="35">
        <f t="shared" si="18"/>
        <v>10</v>
      </c>
      <c r="XEY914" s="4"/>
      <c r="XEZ914" s="4"/>
      <c r="XFA914" s="4"/>
      <c r="XFB914" s="4"/>
      <c r="XFC914" s="4"/>
      <c r="XFD914" s="4"/>
    </row>
    <row r="915" s="1" customFormat="1" spans="1:7 16379:16384">
      <c r="A915" s="35">
        <v>103</v>
      </c>
      <c r="B915" s="39" t="s">
        <v>394</v>
      </c>
      <c r="C915" s="39" t="s">
        <v>395</v>
      </c>
      <c r="D915" s="37" t="s">
        <v>82</v>
      </c>
      <c r="E915" s="37">
        <v>1</v>
      </c>
      <c r="F915" s="35">
        <v>10</v>
      </c>
      <c r="G915" s="35">
        <f t="shared" si="18"/>
        <v>10</v>
      </c>
      <c r="XEY915" s="4"/>
      <c r="XEZ915" s="4"/>
      <c r="XFA915" s="4"/>
      <c r="XFB915" s="4"/>
      <c r="XFC915" s="4"/>
      <c r="XFD915" s="4"/>
    </row>
    <row r="916" s="1" customFormat="1" spans="1:7 16379:16384">
      <c r="A916" s="35">
        <v>104</v>
      </c>
      <c r="B916" s="39" t="s">
        <v>394</v>
      </c>
      <c r="C916" s="39" t="s">
        <v>398</v>
      </c>
      <c r="D916" s="37" t="s">
        <v>82</v>
      </c>
      <c r="E916" s="37">
        <v>1</v>
      </c>
      <c r="F916" s="35">
        <v>10</v>
      </c>
      <c r="G916" s="35">
        <f t="shared" si="18"/>
        <v>10</v>
      </c>
      <c r="XEY916" s="4"/>
      <c r="XEZ916" s="4"/>
      <c r="XFA916" s="4"/>
      <c r="XFB916" s="4"/>
      <c r="XFC916" s="4"/>
      <c r="XFD916" s="4"/>
    </row>
    <row r="917" s="1" customFormat="1" spans="1:7 16379:16384">
      <c r="A917" s="35">
        <v>105</v>
      </c>
      <c r="B917" s="39" t="s">
        <v>402</v>
      </c>
      <c r="C917" s="39" t="s">
        <v>638</v>
      </c>
      <c r="D917" s="37" t="s">
        <v>82</v>
      </c>
      <c r="E917" s="37">
        <v>8</v>
      </c>
      <c r="F917" s="35">
        <v>10</v>
      </c>
      <c r="G917" s="35">
        <f t="shared" si="18"/>
        <v>80</v>
      </c>
      <c r="XEY917" s="4"/>
      <c r="XEZ917" s="4"/>
      <c r="XFA917" s="4"/>
      <c r="XFB917" s="4"/>
      <c r="XFC917" s="4"/>
      <c r="XFD917" s="4"/>
    </row>
    <row r="918" s="1" customFormat="1" spans="1:7 16379:16384">
      <c r="A918" s="35">
        <v>106</v>
      </c>
      <c r="B918" s="39" t="s">
        <v>639</v>
      </c>
      <c r="C918" s="39" t="s">
        <v>431</v>
      </c>
      <c r="D918" s="37" t="s">
        <v>10</v>
      </c>
      <c r="E918" s="37">
        <v>6</v>
      </c>
      <c r="F918" s="35">
        <v>10</v>
      </c>
      <c r="G918" s="35">
        <f t="shared" si="18"/>
        <v>60</v>
      </c>
      <c r="XEY918" s="4"/>
      <c r="XEZ918" s="4"/>
      <c r="XFA918" s="4"/>
      <c r="XFB918" s="4"/>
      <c r="XFC918" s="4"/>
      <c r="XFD918" s="4"/>
    </row>
    <row r="919" s="1" customFormat="1" spans="1:7 16379:16384">
      <c r="A919" s="35">
        <v>107</v>
      </c>
      <c r="B919" s="39" t="s">
        <v>409</v>
      </c>
      <c r="C919" s="39" t="s">
        <v>410</v>
      </c>
      <c r="D919" s="37" t="s">
        <v>10</v>
      </c>
      <c r="E919" s="37">
        <v>12</v>
      </c>
      <c r="F919" s="35">
        <v>10</v>
      </c>
      <c r="G919" s="35">
        <f t="shared" si="18"/>
        <v>120</v>
      </c>
      <c r="XEY919" s="4"/>
      <c r="XEZ919" s="4"/>
      <c r="XFA919" s="4"/>
      <c r="XFB919" s="4"/>
      <c r="XFC919" s="4"/>
      <c r="XFD919" s="4"/>
    </row>
    <row r="920" s="1" customFormat="1" spans="1:7 16379:16384">
      <c r="A920" s="35">
        <v>108</v>
      </c>
      <c r="B920" s="39" t="s">
        <v>640</v>
      </c>
      <c r="C920" s="39" t="s">
        <v>641</v>
      </c>
      <c r="D920" s="37" t="s">
        <v>378</v>
      </c>
      <c r="E920" s="37">
        <v>8</v>
      </c>
      <c r="F920" s="35">
        <v>10</v>
      </c>
      <c r="G920" s="35">
        <f t="shared" si="18"/>
        <v>80</v>
      </c>
      <c r="XEY920" s="4"/>
      <c r="XEZ920" s="4"/>
      <c r="XFA920" s="4"/>
      <c r="XFB920" s="4"/>
      <c r="XFC920" s="4"/>
      <c r="XFD920" s="4"/>
    </row>
    <row r="921" s="1" customFormat="1" spans="1:7 16379:16384">
      <c r="A921" s="35">
        <v>109</v>
      </c>
      <c r="B921" s="39" t="s">
        <v>629</v>
      </c>
      <c r="C921" s="39" t="s">
        <v>642</v>
      </c>
      <c r="D921" s="37" t="s">
        <v>378</v>
      </c>
      <c r="E921" s="37">
        <v>3</v>
      </c>
      <c r="F921" s="35">
        <v>10</v>
      </c>
      <c r="G921" s="35">
        <f t="shared" si="18"/>
        <v>30</v>
      </c>
      <c r="XEY921" s="4"/>
      <c r="XEZ921" s="4"/>
      <c r="XFA921" s="4"/>
      <c r="XFB921" s="4"/>
      <c r="XFC921" s="4"/>
      <c r="XFD921" s="4"/>
    </row>
    <row r="922" s="1" customFormat="1" spans="1:7 16379:16384">
      <c r="A922" s="35">
        <v>110</v>
      </c>
      <c r="B922" s="39" t="s">
        <v>629</v>
      </c>
      <c r="C922" s="39" t="s">
        <v>630</v>
      </c>
      <c r="D922" s="37" t="s">
        <v>378</v>
      </c>
      <c r="E922" s="37">
        <v>8</v>
      </c>
      <c r="F922" s="35">
        <v>10</v>
      </c>
      <c r="G922" s="35">
        <f t="shared" si="18"/>
        <v>80</v>
      </c>
      <c r="XEY922" s="4"/>
      <c r="XEZ922" s="4"/>
      <c r="XFA922" s="4"/>
      <c r="XFB922" s="4"/>
      <c r="XFC922" s="4"/>
      <c r="XFD922" s="4"/>
    </row>
    <row r="923" s="1" customFormat="1" spans="1:7 16379:16384">
      <c r="A923" s="35">
        <v>111</v>
      </c>
      <c r="B923" s="39" t="s">
        <v>622</v>
      </c>
      <c r="C923" s="39" t="s">
        <v>623</v>
      </c>
      <c r="D923" s="37" t="s">
        <v>82</v>
      </c>
      <c r="E923" s="37">
        <v>8</v>
      </c>
      <c r="F923" s="35">
        <v>10</v>
      </c>
      <c r="G923" s="35">
        <f t="shared" si="18"/>
        <v>80</v>
      </c>
      <c r="XEY923" s="4"/>
      <c r="XEZ923" s="4"/>
      <c r="XFA923" s="4"/>
      <c r="XFB923" s="4"/>
      <c r="XFC923" s="4"/>
      <c r="XFD923" s="4"/>
    </row>
    <row r="924" s="1" customFormat="1" spans="1:7 16379:16384">
      <c r="A924" s="35">
        <v>112</v>
      </c>
      <c r="B924" s="39" t="s">
        <v>508</v>
      </c>
      <c r="C924" s="39" t="s">
        <v>643</v>
      </c>
      <c r="D924" s="37" t="s">
        <v>378</v>
      </c>
      <c r="E924" s="37">
        <v>54</v>
      </c>
      <c r="F924" s="35">
        <v>10</v>
      </c>
      <c r="G924" s="35">
        <f t="shared" si="18"/>
        <v>540</v>
      </c>
      <c r="XEY924" s="4"/>
      <c r="XEZ924" s="4"/>
      <c r="XFA924" s="4"/>
      <c r="XFB924" s="4"/>
      <c r="XFC924" s="4"/>
      <c r="XFD924" s="4"/>
    </row>
    <row r="925" s="1" customFormat="1" spans="1:7 16379:16384">
      <c r="A925" s="35">
        <v>113</v>
      </c>
      <c r="B925" s="39" t="s">
        <v>644</v>
      </c>
      <c r="C925" s="39" t="s">
        <v>645</v>
      </c>
      <c r="D925" s="37" t="s">
        <v>378</v>
      </c>
      <c r="E925" s="37">
        <v>54</v>
      </c>
      <c r="F925" s="35">
        <v>10</v>
      </c>
      <c r="G925" s="35">
        <f t="shared" si="18"/>
        <v>540</v>
      </c>
      <c r="XEY925" s="4"/>
      <c r="XEZ925" s="4"/>
      <c r="XFA925" s="4"/>
      <c r="XFB925" s="4"/>
      <c r="XFC925" s="4"/>
      <c r="XFD925" s="4"/>
    </row>
    <row r="926" s="1" customFormat="1" spans="1:7 16379:16384">
      <c r="A926" s="35">
        <v>114</v>
      </c>
      <c r="B926" s="39" t="s">
        <v>646</v>
      </c>
      <c r="C926" s="39" t="s">
        <v>647</v>
      </c>
      <c r="D926" s="37" t="s">
        <v>378</v>
      </c>
      <c r="E926" s="37">
        <v>3</v>
      </c>
      <c r="F926" s="35">
        <v>10</v>
      </c>
      <c r="G926" s="35">
        <f t="shared" si="18"/>
        <v>30</v>
      </c>
      <c r="XEY926" s="4"/>
      <c r="XEZ926" s="4"/>
      <c r="XFA926" s="4"/>
      <c r="XFB926" s="4"/>
      <c r="XFC926" s="4"/>
      <c r="XFD926" s="4"/>
    </row>
    <row r="927" s="1" customFormat="1" spans="1:7 16379:16384">
      <c r="A927" s="35">
        <v>115</v>
      </c>
      <c r="B927" s="39" t="s">
        <v>504</v>
      </c>
      <c r="C927" s="39" t="s">
        <v>377</v>
      </c>
      <c r="D927" s="37" t="s">
        <v>378</v>
      </c>
      <c r="E927" s="37">
        <v>3</v>
      </c>
      <c r="F927" s="35">
        <v>10</v>
      </c>
      <c r="G927" s="35">
        <f t="shared" si="18"/>
        <v>30</v>
      </c>
      <c r="XEY927" s="4"/>
      <c r="XEZ927" s="4"/>
      <c r="XFA927" s="4"/>
      <c r="XFB927" s="4"/>
      <c r="XFC927" s="4"/>
      <c r="XFD927" s="4"/>
    </row>
    <row r="928" s="1" customFormat="1" spans="1:7 16379:16384">
      <c r="A928" s="35"/>
      <c r="B928" s="39"/>
      <c r="C928" s="39"/>
      <c r="D928" s="37" t="s">
        <v>275</v>
      </c>
      <c r="E928" s="37"/>
      <c r="F928" s="35"/>
      <c r="G928" s="35">
        <f>SUM(G887:G927)</f>
        <v>8435</v>
      </c>
      <c r="XEY928" s="4"/>
      <c r="XEZ928" s="4"/>
      <c r="XFA928" s="4"/>
      <c r="XFB928" s="4"/>
      <c r="XFC928" s="4"/>
      <c r="XFD928" s="4"/>
    </row>
    <row r="929" s="1" customFormat="1" ht="31.5" spans="1:7 16379:16384">
      <c r="A929" s="32" t="s">
        <v>648</v>
      </c>
      <c r="B929" s="33"/>
      <c r="C929" s="33"/>
      <c r="D929" s="33"/>
      <c r="E929" s="33"/>
      <c r="F929" s="33"/>
      <c r="G929" s="34"/>
      <c r="XEY929" s="4"/>
      <c r="XEZ929" s="4"/>
      <c r="XFA929" s="4"/>
      <c r="XFB929" s="4"/>
      <c r="XFC929" s="4"/>
      <c r="XFD929" s="4"/>
    </row>
    <row r="930" s="1" customFormat="1" spans="1:7 16379:16384">
      <c r="A930" s="6" t="s">
        <v>1</v>
      </c>
      <c r="B930" s="6" t="s">
        <v>2</v>
      </c>
      <c r="C930" s="6" t="s">
        <v>3</v>
      </c>
      <c r="D930" s="6" t="s">
        <v>4</v>
      </c>
      <c r="E930" s="6" t="s">
        <v>5</v>
      </c>
      <c r="F930" s="6" t="s">
        <v>6</v>
      </c>
      <c r="G930" s="6" t="s">
        <v>7</v>
      </c>
      <c r="XEY930" s="4"/>
      <c r="XEZ930" s="4"/>
      <c r="XFA930" s="4"/>
      <c r="XFB930" s="4"/>
      <c r="XFC930" s="4"/>
      <c r="XFD930" s="4"/>
    </row>
    <row r="931" s="1" customFormat="1" spans="1:7 16379:16384">
      <c r="A931" s="35">
        <v>116</v>
      </c>
      <c r="B931" s="36" t="s">
        <v>649</v>
      </c>
      <c r="C931" s="36"/>
      <c r="D931" s="40" t="s">
        <v>68</v>
      </c>
      <c r="E931" s="38">
        <v>1</v>
      </c>
      <c r="F931" s="35">
        <v>55</v>
      </c>
      <c r="G931" s="35">
        <f t="shared" ref="G931:G967" si="19">ROUND(F931*E931,0)</f>
        <v>55</v>
      </c>
      <c r="XEY931" s="4"/>
      <c r="XEZ931" s="4"/>
      <c r="XFA931" s="4"/>
      <c r="XFB931" s="4"/>
      <c r="XFC931" s="4"/>
      <c r="XFD931" s="4"/>
    </row>
    <row r="932" s="1" customFormat="1" spans="1:7 16379:16384">
      <c r="A932" s="35">
        <v>117</v>
      </c>
      <c r="B932" s="36" t="s">
        <v>649</v>
      </c>
      <c r="C932" s="36" t="s">
        <v>650</v>
      </c>
      <c r="D932" s="40" t="s">
        <v>68</v>
      </c>
      <c r="E932" s="38">
        <v>2</v>
      </c>
      <c r="F932" s="35">
        <v>55</v>
      </c>
      <c r="G932" s="35">
        <f t="shared" si="19"/>
        <v>110</v>
      </c>
      <c r="XEY932" s="4"/>
      <c r="XEZ932" s="4"/>
      <c r="XFA932" s="4"/>
      <c r="XFB932" s="4"/>
      <c r="XFC932" s="4"/>
      <c r="XFD932" s="4"/>
    </row>
    <row r="933" s="1" customFormat="1" spans="1:7 16379:16384">
      <c r="A933" s="35">
        <v>118</v>
      </c>
      <c r="B933" s="36" t="s">
        <v>649</v>
      </c>
      <c r="C933" s="36" t="s">
        <v>651</v>
      </c>
      <c r="D933" s="40" t="s">
        <v>68</v>
      </c>
      <c r="E933" s="38">
        <v>1</v>
      </c>
      <c r="F933" s="35">
        <v>55</v>
      </c>
      <c r="G933" s="35">
        <f t="shared" si="19"/>
        <v>55</v>
      </c>
      <c r="XEY933" s="4"/>
      <c r="XEZ933" s="4"/>
      <c r="XFA933" s="4"/>
      <c r="XFB933" s="4"/>
      <c r="XFC933" s="4"/>
      <c r="XFD933" s="4"/>
    </row>
    <row r="934" s="1" customFormat="1" spans="1:7 16379:16384">
      <c r="A934" s="35">
        <v>119</v>
      </c>
      <c r="B934" s="36" t="s">
        <v>649</v>
      </c>
      <c r="C934" s="36"/>
      <c r="D934" s="40" t="s">
        <v>68</v>
      </c>
      <c r="E934" s="38">
        <v>1</v>
      </c>
      <c r="F934" s="35">
        <v>55</v>
      </c>
      <c r="G934" s="35">
        <f t="shared" si="19"/>
        <v>55</v>
      </c>
      <c r="XEY934" s="4"/>
      <c r="XEZ934" s="4"/>
      <c r="XFA934" s="4"/>
      <c r="XFB934" s="4"/>
      <c r="XFC934" s="4"/>
      <c r="XFD934" s="4"/>
    </row>
    <row r="935" s="1" customFormat="1" spans="1:7 16379:16384">
      <c r="A935" s="35">
        <v>120</v>
      </c>
      <c r="B935" s="36" t="s">
        <v>426</v>
      </c>
      <c r="C935" s="36"/>
      <c r="D935" s="40" t="s">
        <v>68</v>
      </c>
      <c r="E935" s="38">
        <v>3</v>
      </c>
      <c r="F935" s="35">
        <v>20</v>
      </c>
      <c r="G935" s="35">
        <f t="shared" si="19"/>
        <v>60</v>
      </c>
      <c r="XEY935" s="4"/>
      <c r="XEZ935" s="4"/>
      <c r="XFA935" s="4"/>
      <c r="XFB935" s="4"/>
      <c r="XFC935" s="4"/>
      <c r="XFD935" s="4"/>
    </row>
    <row r="936" s="1" customFormat="1" spans="1:7 16379:16384">
      <c r="A936" s="35">
        <v>121</v>
      </c>
      <c r="B936" s="36" t="s">
        <v>426</v>
      </c>
      <c r="C936" s="36"/>
      <c r="D936" s="40" t="s">
        <v>68</v>
      </c>
      <c r="E936" s="38">
        <v>1</v>
      </c>
      <c r="F936" s="35">
        <v>20</v>
      </c>
      <c r="G936" s="35">
        <f t="shared" si="19"/>
        <v>20</v>
      </c>
      <c r="XEY936" s="4"/>
      <c r="XEZ936" s="4"/>
      <c r="XFA936" s="4"/>
      <c r="XFB936" s="4"/>
      <c r="XFC936" s="4"/>
      <c r="XFD936" s="4"/>
    </row>
    <row r="937" s="1" customFormat="1" spans="1:7 16379:16384">
      <c r="A937" s="35">
        <v>122</v>
      </c>
      <c r="B937" s="36" t="s">
        <v>652</v>
      </c>
      <c r="C937" s="36" t="s">
        <v>653</v>
      </c>
      <c r="D937" s="40" t="s">
        <v>68</v>
      </c>
      <c r="E937" s="38">
        <v>3</v>
      </c>
      <c r="F937" s="35">
        <v>17</v>
      </c>
      <c r="G937" s="35">
        <f t="shared" si="19"/>
        <v>51</v>
      </c>
      <c r="XEY937" s="4"/>
      <c r="XEZ937" s="4"/>
      <c r="XFA937" s="4"/>
      <c r="XFB937" s="4"/>
      <c r="XFC937" s="4"/>
      <c r="XFD937" s="4"/>
    </row>
    <row r="938" s="1" customFormat="1" spans="1:7 16379:16384">
      <c r="A938" s="35">
        <v>123</v>
      </c>
      <c r="B938" s="36" t="s">
        <v>654</v>
      </c>
      <c r="C938" s="36" t="s">
        <v>655</v>
      </c>
      <c r="D938" s="40" t="s">
        <v>68</v>
      </c>
      <c r="E938" s="38">
        <v>3</v>
      </c>
      <c r="F938" s="35">
        <v>25</v>
      </c>
      <c r="G938" s="35">
        <f t="shared" si="19"/>
        <v>75</v>
      </c>
      <c r="XEY938" s="4"/>
      <c r="XEZ938" s="4"/>
      <c r="XFA938" s="4"/>
      <c r="XFB938" s="4"/>
      <c r="XFC938" s="4"/>
      <c r="XFD938" s="4"/>
    </row>
    <row r="939" s="1" customFormat="1" spans="1:7 16379:16384">
      <c r="A939" s="35">
        <v>124</v>
      </c>
      <c r="B939" s="36" t="s">
        <v>656</v>
      </c>
      <c r="C939" s="36" t="s">
        <v>657</v>
      </c>
      <c r="D939" s="40" t="s">
        <v>68</v>
      </c>
      <c r="E939" s="38">
        <v>1</v>
      </c>
      <c r="F939" s="35">
        <v>20</v>
      </c>
      <c r="G939" s="35">
        <f t="shared" si="19"/>
        <v>20</v>
      </c>
      <c r="XEY939" s="4"/>
      <c r="XEZ939" s="4"/>
      <c r="XFA939" s="4"/>
      <c r="XFB939" s="4"/>
      <c r="XFC939" s="4"/>
      <c r="XFD939" s="4"/>
    </row>
    <row r="940" s="1" customFormat="1" spans="1:7 16379:16384">
      <c r="A940" s="35">
        <v>125</v>
      </c>
      <c r="B940" s="36" t="s">
        <v>426</v>
      </c>
      <c r="C940" s="36"/>
      <c r="D940" s="40" t="s">
        <v>68</v>
      </c>
      <c r="E940" s="38">
        <v>1</v>
      </c>
      <c r="F940" s="35">
        <v>20</v>
      </c>
      <c r="G940" s="35">
        <f t="shared" si="19"/>
        <v>20</v>
      </c>
      <c r="XEY940" s="4"/>
      <c r="XEZ940" s="4"/>
      <c r="XFA940" s="4"/>
      <c r="XFB940" s="4"/>
      <c r="XFC940" s="4"/>
      <c r="XFD940" s="4"/>
    </row>
    <row r="941" s="1" customFormat="1" spans="1:7 16379:16384">
      <c r="A941" s="35">
        <v>126</v>
      </c>
      <c r="B941" s="36" t="s">
        <v>649</v>
      </c>
      <c r="C941" s="36"/>
      <c r="D941" s="40" t="s">
        <v>68</v>
      </c>
      <c r="E941" s="38">
        <v>1</v>
      </c>
      <c r="F941" s="35">
        <v>55</v>
      </c>
      <c r="G941" s="35">
        <f t="shared" si="19"/>
        <v>55</v>
      </c>
      <c r="XEY941" s="4"/>
      <c r="XEZ941" s="4"/>
      <c r="XFA941" s="4"/>
      <c r="XFB941" s="4"/>
      <c r="XFC941" s="4"/>
      <c r="XFD941" s="4"/>
    </row>
    <row r="942" s="1" customFormat="1" spans="1:7 16379:16384">
      <c r="A942" s="35">
        <v>127</v>
      </c>
      <c r="B942" s="36" t="s">
        <v>658</v>
      </c>
      <c r="C942" s="36"/>
      <c r="D942" s="40" t="s">
        <v>68</v>
      </c>
      <c r="E942" s="38">
        <v>1</v>
      </c>
      <c r="F942" s="35">
        <v>35</v>
      </c>
      <c r="G942" s="35">
        <f t="shared" si="19"/>
        <v>35</v>
      </c>
      <c r="XEY942" s="4"/>
      <c r="XEZ942" s="4"/>
      <c r="XFA942" s="4"/>
      <c r="XFB942" s="4"/>
      <c r="XFC942" s="4"/>
      <c r="XFD942" s="4"/>
    </row>
    <row r="943" s="1" customFormat="1" spans="1:7 16379:16384">
      <c r="A943" s="35">
        <v>128</v>
      </c>
      <c r="B943" s="36" t="s">
        <v>659</v>
      </c>
      <c r="C943" s="36"/>
      <c r="D943" s="40" t="s">
        <v>68</v>
      </c>
      <c r="E943" s="38">
        <v>2</v>
      </c>
      <c r="F943" s="35">
        <v>25</v>
      </c>
      <c r="G943" s="35">
        <f t="shared" si="19"/>
        <v>50</v>
      </c>
      <c r="XEY943" s="4"/>
      <c r="XEZ943" s="4"/>
      <c r="XFA943" s="4"/>
      <c r="XFB943" s="4"/>
      <c r="XFC943" s="4"/>
      <c r="XFD943" s="4"/>
    </row>
    <row r="944" s="1" customFormat="1" spans="1:7 16379:16384">
      <c r="A944" s="35">
        <v>129</v>
      </c>
      <c r="B944" s="36" t="s">
        <v>660</v>
      </c>
      <c r="C944" s="36"/>
      <c r="D944" s="40" t="s">
        <v>68</v>
      </c>
      <c r="E944" s="38">
        <v>1</v>
      </c>
      <c r="F944" s="35">
        <v>20</v>
      </c>
      <c r="G944" s="35">
        <f t="shared" si="19"/>
        <v>20</v>
      </c>
      <c r="XEY944" s="4"/>
      <c r="XEZ944" s="4"/>
      <c r="XFA944" s="4"/>
      <c r="XFB944" s="4"/>
      <c r="XFC944" s="4"/>
      <c r="XFD944" s="4"/>
    </row>
    <row r="945" s="1" customFormat="1" spans="1:7 16379:16384">
      <c r="A945" s="35">
        <v>130</v>
      </c>
      <c r="B945" s="36" t="s">
        <v>661</v>
      </c>
      <c r="C945" s="36"/>
      <c r="D945" s="40" t="s">
        <v>68</v>
      </c>
      <c r="E945" s="38">
        <v>2</v>
      </c>
      <c r="F945" s="35">
        <v>35</v>
      </c>
      <c r="G945" s="35">
        <f t="shared" si="19"/>
        <v>70</v>
      </c>
      <c r="XEY945" s="4"/>
      <c r="XEZ945" s="4"/>
      <c r="XFA945" s="4"/>
      <c r="XFB945" s="4"/>
      <c r="XFC945" s="4"/>
      <c r="XFD945" s="4"/>
    </row>
    <row r="946" s="1" customFormat="1" spans="1:7 16379:16384">
      <c r="A946" s="35">
        <v>131</v>
      </c>
      <c r="B946" s="36" t="s">
        <v>662</v>
      </c>
      <c r="C946" s="36"/>
      <c r="D946" s="40" t="s">
        <v>10</v>
      </c>
      <c r="E946" s="38">
        <v>1</v>
      </c>
      <c r="F946" s="35">
        <v>5</v>
      </c>
      <c r="G946" s="35">
        <f t="shared" si="19"/>
        <v>5</v>
      </c>
      <c r="XEY946" s="4"/>
      <c r="XEZ946" s="4"/>
      <c r="XFA946" s="4"/>
      <c r="XFB946" s="4"/>
      <c r="XFC946" s="4"/>
      <c r="XFD946" s="4"/>
    </row>
    <row r="947" s="1" customFormat="1" spans="1:7 16379:16384">
      <c r="A947" s="35">
        <v>132</v>
      </c>
      <c r="B947" s="36" t="s">
        <v>663</v>
      </c>
      <c r="C947" s="36"/>
      <c r="D947" s="40" t="s">
        <v>10</v>
      </c>
      <c r="E947" s="38">
        <v>1</v>
      </c>
      <c r="F947" s="35">
        <v>5</v>
      </c>
      <c r="G947" s="35">
        <f t="shared" si="19"/>
        <v>5</v>
      </c>
      <c r="XEY947" s="4"/>
      <c r="XEZ947" s="4"/>
      <c r="XFA947" s="4"/>
      <c r="XFB947" s="4"/>
      <c r="XFC947" s="4"/>
      <c r="XFD947" s="4"/>
    </row>
    <row r="948" s="1" customFormat="1" spans="1:7 16379:16384">
      <c r="A948" s="35">
        <v>133</v>
      </c>
      <c r="B948" s="36" t="s">
        <v>664</v>
      </c>
      <c r="C948" s="36"/>
      <c r="D948" s="40" t="s">
        <v>10</v>
      </c>
      <c r="E948" s="38">
        <v>1</v>
      </c>
      <c r="F948" s="35">
        <v>5</v>
      </c>
      <c r="G948" s="35">
        <f t="shared" si="19"/>
        <v>5</v>
      </c>
      <c r="XEY948" s="4"/>
      <c r="XEZ948" s="4"/>
      <c r="XFA948" s="4"/>
      <c r="XFB948" s="4"/>
      <c r="XFC948" s="4"/>
      <c r="XFD948" s="4"/>
    </row>
    <row r="949" s="1" customFormat="1" spans="1:7 16379:16384">
      <c r="A949" s="35">
        <v>134</v>
      </c>
      <c r="B949" s="36" t="s">
        <v>665</v>
      </c>
      <c r="C949" s="36"/>
      <c r="D949" s="40" t="s">
        <v>10</v>
      </c>
      <c r="E949" s="38">
        <v>1</v>
      </c>
      <c r="F949" s="35">
        <v>5</v>
      </c>
      <c r="G949" s="35">
        <f t="shared" si="19"/>
        <v>5</v>
      </c>
      <c r="XEY949" s="4"/>
      <c r="XEZ949" s="4"/>
      <c r="XFA949" s="4"/>
      <c r="XFB949" s="4"/>
      <c r="XFC949" s="4"/>
      <c r="XFD949" s="4"/>
    </row>
    <row r="950" s="1" customFormat="1" spans="1:7 16379:16384">
      <c r="A950" s="35">
        <v>135</v>
      </c>
      <c r="B950" s="36" t="s">
        <v>666</v>
      </c>
      <c r="C950" s="36"/>
      <c r="D950" s="40" t="s">
        <v>10</v>
      </c>
      <c r="E950" s="38">
        <v>1</v>
      </c>
      <c r="F950" s="35">
        <v>5</v>
      </c>
      <c r="G950" s="35">
        <f t="shared" si="19"/>
        <v>5</v>
      </c>
      <c r="XEY950" s="4"/>
      <c r="XEZ950" s="4"/>
      <c r="XFA950" s="4"/>
      <c r="XFB950" s="4"/>
      <c r="XFC950" s="4"/>
      <c r="XFD950" s="4"/>
    </row>
    <row r="951" s="1" customFormat="1" spans="1:7 16379:16384">
      <c r="A951" s="35">
        <v>136</v>
      </c>
      <c r="B951" s="36" t="s">
        <v>667</v>
      </c>
      <c r="C951" s="36"/>
      <c r="D951" s="40" t="s">
        <v>10</v>
      </c>
      <c r="E951" s="38">
        <v>1</v>
      </c>
      <c r="F951" s="35">
        <v>5</v>
      </c>
      <c r="G951" s="35">
        <f t="shared" si="19"/>
        <v>5</v>
      </c>
      <c r="XEY951" s="4"/>
      <c r="XEZ951" s="4"/>
      <c r="XFA951" s="4"/>
      <c r="XFB951" s="4"/>
      <c r="XFC951" s="4"/>
      <c r="XFD951" s="4"/>
    </row>
    <row r="952" s="1" customFormat="1" spans="1:7 16379:16384">
      <c r="A952" s="35">
        <v>137</v>
      </c>
      <c r="B952" s="36" t="s">
        <v>668</v>
      </c>
      <c r="C952" s="36"/>
      <c r="D952" s="40" t="s">
        <v>10</v>
      </c>
      <c r="E952" s="38">
        <v>1</v>
      </c>
      <c r="F952" s="35">
        <v>5</v>
      </c>
      <c r="G952" s="35">
        <f t="shared" si="19"/>
        <v>5</v>
      </c>
      <c r="XEY952" s="4"/>
      <c r="XEZ952" s="4"/>
      <c r="XFA952" s="4"/>
      <c r="XFB952" s="4"/>
      <c r="XFC952" s="4"/>
      <c r="XFD952" s="4"/>
    </row>
    <row r="953" s="1" customFormat="1" spans="1:7 16379:16384">
      <c r="A953" s="35">
        <v>138</v>
      </c>
      <c r="B953" s="36" t="s">
        <v>669</v>
      </c>
      <c r="C953" s="36"/>
      <c r="D953" s="40" t="s">
        <v>10</v>
      </c>
      <c r="E953" s="38">
        <v>1</v>
      </c>
      <c r="F953" s="35">
        <v>5</v>
      </c>
      <c r="G953" s="35">
        <f t="shared" si="19"/>
        <v>5</v>
      </c>
      <c r="XEY953" s="4"/>
      <c r="XEZ953" s="4"/>
      <c r="XFA953" s="4"/>
      <c r="XFB953" s="4"/>
      <c r="XFC953" s="4"/>
      <c r="XFD953" s="4"/>
    </row>
    <row r="954" s="1" customFormat="1" spans="1:7 16379:16384">
      <c r="A954" s="35">
        <v>139</v>
      </c>
      <c r="B954" s="36" t="s">
        <v>670</v>
      </c>
      <c r="C954" s="36" t="s">
        <v>671</v>
      </c>
      <c r="D954" s="40" t="s">
        <v>10</v>
      </c>
      <c r="E954" s="38">
        <v>1</v>
      </c>
      <c r="F954" s="35">
        <v>5</v>
      </c>
      <c r="G954" s="35">
        <f t="shared" si="19"/>
        <v>5</v>
      </c>
      <c r="XEY954" s="4"/>
      <c r="XEZ954" s="4"/>
      <c r="XFA954" s="4"/>
      <c r="XFB954" s="4"/>
      <c r="XFC954" s="4"/>
      <c r="XFD954" s="4"/>
    </row>
    <row r="955" s="1" customFormat="1" spans="1:7 16379:16384">
      <c r="A955" s="35">
        <v>140</v>
      </c>
      <c r="B955" s="36" t="s">
        <v>670</v>
      </c>
      <c r="C955" s="36" t="s">
        <v>672</v>
      </c>
      <c r="D955" s="40" t="s">
        <v>10</v>
      </c>
      <c r="E955" s="38">
        <v>1</v>
      </c>
      <c r="F955" s="35">
        <v>5</v>
      </c>
      <c r="G955" s="35">
        <f t="shared" si="19"/>
        <v>5</v>
      </c>
      <c r="XEY955" s="4"/>
      <c r="XEZ955" s="4"/>
      <c r="XFA955" s="4"/>
      <c r="XFB955" s="4"/>
      <c r="XFC955" s="4"/>
      <c r="XFD955" s="4"/>
    </row>
    <row r="956" s="1" customFormat="1" spans="1:7 16379:16384">
      <c r="A956" s="35">
        <v>141</v>
      </c>
      <c r="B956" s="36" t="s">
        <v>673</v>
      </c>
      <c r="C956" s="36" t="s">
        <v>674</v>
      </c>
      <c r="D956" s="40" t="s">
        <v>10</v>
      </c>
      <c r="E956" s="38">
        <v>2</v>
      </c>
      <c r="F956" s="35">
        <v>5</v>
      </c>
      <c r="G956" s="35">
        <f t="shared" si="19"/>
        <v>10</v>
      </c>
      <c r="XEY956" s="4"/>
      <c r="XEZ956" s="4"/>
      <c r="XFA956" s="4"/>
      <c r="XFB956" s="4"/>
      <c r="XFC956" s="4"/>
      <c r="XFD956" s="4"/>
    </row>
    <row r="957" s="1" customFormat="1" spans="1:7 16379:16384">
      <c r="A957" s="35">
        <v>142</v>
      </c>
      <c r="B957" s="36" t="s">
        <v>675</v>
      </c>
      <c r="C957" s="36" t="s">
        <v>676</v>
      </c>
      <c r="D957" s="40" t="s">
        <v>10</v>
      </c>
      <c r="E957" s="38">
        <v>13</v>
      </c>
      <c r="F957" s="35">
        <v>5</v>
      </c>
      <c r="G957" s="35">
        <f t="shared" si="19"/>
        <v>65</v>
      </c>
      <c r="XEY957" s="4"/>
      <c r="XEZ957" s="4"/>
      <c r="XFA957" s="4"/>
      <c r="XFB957" s="4"/>
      <c r="XFC957" s="4"/>
      <c r="XFD957" s="4"/>
    </row>
    <row r="958" s="1" customFormat="1" spans="1:7 16379:16384">
      <c r="A958" s="35">
        <v>143</v>
      </c>
      <c r="B958" s="36" t="s">
        <v>677</v>
      </c>
      <c r="C958" s="36" t="s">
        <v>678</v>
      </c>
      <c r="D958" s="40" t="s">
        <v>10</v>
      </c>
      <c r="E958" s="38">
        <v>34</v>
      </c>
      <c r="F958" s="35">
        <v>5</v>
      </c>
      <c r="G958" s="35">
        <f t="shared" si="19"/>
        <v>170</v>
      </c>
      <c r="XEY958" s="4"/>
      <c r="XEZ958" s="4"/>
      <c r="XFA958" s="4"/>
      <c r="XFB958" s="4"/>
      <c r="XFC958" s="4"/>
      <c r="XFD958" s="4"/>
    </row>
    <row r="959" s="1" customFormat="1" spans="1:7 16379:16384">
      <c r="A959" s="35">
        <v>144</v>
      </c>
      <c r="B959" s="36" t="s">
        <v>679</v>
      </c>
      <c r="C959" s="36" t="s">
        <v>680</v>
      </c>
      <c r="D959" s="40" t="s">
        <v>10</v>
      </c>
      <c r="E959" s="38">
        <v>20</v>
      </c>
      <c r="F959" s="35">
        <v>5</v>
      </c>
      <c r="G959" s="35">
        <f t="shared" si="19"/>
        <v>100</v>
      </c>
      <c r="XEY959" s="4"/>
      <c r="XEZ959" s="4"/>
      <c r="XFA959" s="4"/>
      <c r="XFB959" s="4"/>
      <c r="XFC959" s="4"/>
      <c r="XFD959" s="4"/>
    </row>
    <row r="960" s="1" customFormat="1" spans="1:7 16379:16384">
      <c r="A960" s="35">
        <v>145</v>
      </c>
      <c r="B960" s="36" t="s">
        <v>681</v>
      </c>
      <c r="C960" s="36" t="s">
        <v>682</v>
      </c>
      <c r="D960" s="40" t="s">
        <v>10</v>
      </c>
      <c r="E960" s="38">
        <v>10</v>
      </c>
      <c r="F960" s="35">
        <v>5</v>
      </c>
      <c r="G960" s="35">
        <f t="shared" si="19"/>
        <v>50</v>
      </c>
      <c r="XEY960" s="4"/>
      <c r="XEZ960" s="4"/>
      <c r="XFA960" s="4"/>
      <c r="XFB960" s="4"/>
      <c r="XFC960" s="4"/>
      <c r="XFD960" s="4"/>
    </row>
    <row r="961" s="1" customFormat="1" spans="1:7 16379:16384">
      <c r="A961" s="35">
        <v>146</v>
      </c>
      <c r="B961" s="36" t="s">
        <v>683</v>
      </c>
      <c r="C961" s="36" t="s">
        <v>684</v>
      </c>
      <c r="D961" s="40" t="s">
        <v>10</v>
      </c>
      <c r="E961" s="38">
        <v>4</v>
      </c>
      <c r="F961" s="35">
        <v>5</v>
      </c>
      <c r="G961" s="35">
        <f t="shared" si="19"/>
        <v>20</v>
      </c>
      <c r="XEY961" s="4"/>
      <c r="XEZ961" s="4"/>
      <c r="XFA961" s="4"/>
      <c r="XFB961" s="4"/>
      <c r="XFC961" s="4"/>
      <c r="XFD961" s="4"/>
    </row>
    <row r="962" s="1" customFormat="1" spans="1:7 16379:16384">
      <c r="A962" s="35">
        <v>147</v>
      </c>
      <c r="B962" s="36" t="s">
        <v>683</v>
      </c>
      <c r="C962" s="36" t="s">
        <v>685</v>
      </c>
      <c r="D962" s="40" t="s">
        <v>10</v>
      </c>
      <c r="E962" s="38">
        <v>4</v>
      </c>
      <c r="F962" s="35">
        <v>5</v>
      </c>
      <c r="G962" s="35">
        <f t="shared" si="19"/>
        <v>20</v>
      </c>
      <c r="XEY962" s="4"/>
      <c r="XEZ962" s="4"/>
      <c r="XFA962" s="4"/>
      <c r="XFB962" s="4"/>
      <c r="XFC962" s="4"/>
      <c r="XFD962" s="4"/>
    </row>
    <row r="963" s="1" customFormat="1" spans="1:7 16379:16384">
      <c r="A963" s="35">
        <v>148</v>
      </c>
      <c r="B963" s="36" t="s">
        <v>683</v>
      </c>
      <c r="C963" s="36" t="s">
        <v>686</v>
      </c>
      <c r="D963" s="40" t="s">
        <v>10</v>
      </c>
      <c r="E963" s="38">
        <v>2</v>
      </c>
      <c r="F963" s="35">
        <v>5</v>
      </c>
      <c r="G963" s="35">
        <f t="shared" si="19"/>
        <v>10</v>
      </c>
      <c r="XEY963" s="4"/>
      <c r="XEZ963" s="4"/>
      <c r="XFA963" s="4"/>
      <c r="XFB963" s="4"/>
      <c r="XFC963" s="4"/>
      <c r="XFD963" s="4"/>
    </row>
    <row r="964" s="1" customFormat="1" spans="1:7 16379:16384">
      <c r="A964" s="35">
        <v>149</v>
      </c>
      <c r="B964" s="36" t="s">
        <v>687</v>
      </c>
      <c r="C964" s="36" t="s">
        <v>688</v>
      </c>
      <c r="D964" s="40" t="s">
        <v>10</v>
      </c>
      <c r="E964" s="38">
        <v>3</v>
      </c>
      <c r="F964" s="35">
        <v>5</v>
      </c>
      <c r="G964" s="35">
        <f t="shared" si="19"/>
        <v>15</v>
      </c>
      <c r="XEY964" s="4"/>
      <c r="XEZ964" s="4"/>
      <c r="XFA964" s="4"/>
      <c r="XFB964" s="4"/>
      <c r="XFC964" s="4"/>
      <c r="XFD964" s="4"/>
    </row>
    <row r="965" s="1" customFormat="1" spans="1:7 16379:16384">
      <c r="A965" s="35">
        <v>150</v>
      </c>
      <c r="B965" s="36" t="s">
        <v>689</v>
      </c>
      <c r="C965" s="36" t="s">
        <v>690</v>
      </c>
      <c r="D965" s="40" t="s">
        <v>10</v>
      </c>
      <c r="E965" s="38">
        <v>4</v>
      </c>
      <c r="F965" s="35">
        <v>5</v>
      </c>
      <c r="G965" s="35">
        <f t="shared" si="19"/>
        <v>20</v>
      </c>
      <c r="XEY965" s="4"/>
      <c r="XEZ965" s="4"/>
      <c r="XFA965" s="4"/>
      <c r="XFB965" s="4"/>
      <c r="XFC965" s="4"/>
      <c r="XFD965" s="4"/>
    </row>
    <row r="966" s="1" customFormat="1" spans="1:7 16379:16384">
      <c r="A966" s="35">
        <v>151</v>
      </c>
      <c r="B966" s="36" t="s">
        <v>691</v>
      </c>
      <c r="C966" s="36" t="s">
        <v>692</v>
      </c>
      <c r="D966" s="40" t="s">
        <v>10</v>
      </c>
      <c r="E966" s="38">
        <v>2</v>
      </c>
      <c r="F966" s="35">
        <v>5</v>
      </c>
      <c r="G966" s="35">
        <f t="shared" si="19"/>
        <v>10</v>
      </c>
      <c r="XEY966" s="4"/>
      <c r="XEZ966" s="4"/>
      <c r="XFA966" s="4"/>
      <c r="XFB966" s="4"/>
      <c r="XFC966" s="4"/>
      <c r="XFD966" s="4"/>
    </row>
    <row r="967" s="1" customFormat="1" spans="1:7 16379:16384">
      <c r="A967" s="35">
        <v>152</v>
      </c>
      <c r="B967" s="36" t="s">
        <v>693</v>
      </c>
      <c r="C967" s="36"/>
      <c r="D967" s="40" t="s">
        <v>290</v>
      </c>
      <c r="E967" s="38">
        <v>3</v>
      </c>
      <c r="F967" s="41">
        <v>50</v>
      </c>
      <c r="G967" s="35">
        <f t="shared" si="19"/>
        <v>150</v>
      </c>
      <c r="XEY967" s="4"/>
      <c r="XEZ967" s="4"/>
      <c r="XFA967" s="4"/>
      <c r="XFB967" s="4"/>
      <c r="XFC967" s="4"/>
      <c r="XFD967" s="4"/>
    </row>
    <row r="968" s="1" customFormat="1" spans="1:7 16379:16384">
      <c r="A968" s="42"/>
      <c r="B968" s="42"/>
      <c r="C968" s="42"/>
      <c r="D968" s="42" t="s">
        <v>275</v>
      </c>
      <c r="E968" s="42"/>
      <c r="F968" s="6"/>
      <c r="G968" s="6">
        <f>SUM(G931:G967)</f>
        <v>1441</v>
      </c>
      <c r="XEY968" s="4"/>
      <c r="XEZ968" s="4"/>
      <c r="XFA968" s="4"/>
      <c r="XFB968" s="4"/>
      <c r="XFC968" s="4"/>
      <c r="XFD968" s="4"/>
    </row>
    <row r="969" s="1" customFormat="1" ht="31.5" spans="1:7 16379:16384">
      <c r="A969" s="32" t="s">
        <v>694</v>
      </c>
      <c r="B969" s="33"/>
      <c r="C969" s="33"/>
      <c r="D969" s="33"/>
      <c r="E969" s="33"/>
      <c r="F969" s="33"/>
      <c r="G969" s="34"/>
      <c r="XEY969" s="4"/>
      <c r="XEZ969" s="4"/>
      <c r="XFA969" s="4"/>
      <c r="XFB969" s="4"/>
      <c r="XFC969" s="4"/>
      <c r="XFD969" s="4"/>
    </row>
    <row r="970" s="1" customFormat="1" spans="1:7 16379:16384">
      <c r="A970" s="42" t="s">
        <v>1</v>
      </c>
      <c r="B970" s="42" t="s">
        <v>695</v>
      </c>
      <c r="C970" s="42" t="s">
        <v>696</v>
      </c>
      <c r="D970" s="42" t="s">
        <v>4</v>
      </c>
      <c r="E970" s="42" t="s">
        <v>697</v>
      </c>
      <c r="F970" s="6" t="s">
        <v>6</v>
      </c>
      <c r="G970" s="6" t="s">
        <v>7</v>
      </c>
      <c r="XEY970" s="4"/>
      <c r="XEZ970" s="4"/>
      <c r="XFA970" s="4"/>
      <c r="XFB970" s="4"/>
      <c r="XFC970" s="4"/>
      <c r="XFD970" s="4"/>
    </row>
    <row r="971" s="1" customFormat="1" spans="1:7 16379:16384">
      <c r="A971" s="43">
        <v>154</v>
      </c>
      <c r="B971" s="44" t="s">
        <v>698</v>
      </c>
      <c r="C971" s="44" t="s">
        <v>699</v>
      </c>
      <c r="D971" s="45" t="s">
        <v>10</v>
      </c>
      <c r="E971" s="43">
        <v>1</v>
      </c>
      <c r="F971" s="44">
        <v>89</v>
      </c>
      <c r="G971" s="44">
        <f t="shared" ref="G971:G1002" si="20">F971*E971</f>
        <v>89</v>
      </c>
      <c r="XEY971" s="4"/>
      <c r="XEZ971" s="4"/>
      <c r="XFA971" s="4"/>
      <c r="XFB971" s="4"/>
      <c r="XFC971" s="4"/>
      <c r="XFD971" s="4"/>
    </row>
    <row r="972" s="1" customFormat="1" spans="1:7 16379:16384">
      <c r="A972" s="43">
        <v>162</v>
      </c>
      <c r="B972" s="44" t="s">
        <v>700</v>
      </c>
      <c r="C972" s="44" t="s">
        <v>701</v>
      </c>
      <c r="D972" s="45" t="s">
        <v>10</v>
      </c>
      <c r="E972" s="43">
        <v>1</v>
      </c>
      <c r="F972" s="44">
        <v>45</v>
      </c>
      <c r="G972" s="44">
        <f t="shared" si="20"/>
        <v>45</v>
      </c>
      <c r="XEY972" s="4"/>
      <c r="XEZ972" s="4"/>
      <c r="XFA972" s="4"/>
      <c r="XFB972" s="4"/>
      <c r="XFC972" s="4"/>
      <c r="XFD972" s="4"/>
    </row>
    <row r="973" s="1" customFormat="1" spans="1:7 16379:16384">
      <c r="A973" s="43">
        <v>165</v>
      </c>
      <c r="B973" s="44" t="s">
        <v>702</v>
      </c>
      <c r="C973" s="44" t="s">
        <v>703</v>
      </c>
      <c r="D973" s="45" t="s">
        <v>10</v>
      </c>
      <c r="E973" s="43">
        <v>1</v>
      </c>
      <c r="F973" s="44">
        <v>65</v>
      </c>
      <c r="G973" s="44">
        <f t="shared" si="20"/>
        <v>65</v>
      </c>
      <c r="XEY973" s="4"/>
      <c r="XEZ973" s="4"/>
      <c r="XFA973" s="4"/>
      <c r="XFB973" s="4"/>
      <c r="XFC973" s="4"/>
      <c r="XFD973" s="4"/>
    </row>
    <row r="974" s="1" customFormat="1" spans="1:7 16379:16384">
      <c r="A974" s="43">
        <v>168</v>
      </c>
      <c r="B974" s="44" t="s">
        <v>704</v>
      </c>
      <c r="C974" s="44" t="s">
        <v>705</v>
      </c>
      <c r="D974" s="45" t="s">
        <v>10</v>
      </c>
      <c r="E974" s="43">
        <v>1</v>
      </c>
      <c r="F974" s="44">
        <v>35</v>
      </c>
      <c r="G974" s="44">
        <f t="shared" si="20"/>
        <v>35</v>
      </c>
      <c r="XEY974" s="4"/>
      <c r="XEZ974" s="4"/>
      <c r="XFA974" s="4"/>
      <c r="XFB974" s="4"/>
      <c r="XFC974" s="4"/>
      <c r="XFD974" s="4"/>
    </row>
    <row r="975" s="1" customFormat="1" spans="1:7 16379:16384">
      <c r="A975" s="43">
        <v>174</v>
      </c>
      <c r="B975" s="44" t="s">
        <v>706</v>
      </c>
      <c r="C975" s="44" t="s">
        <v>707</v>
      </c>
      <c r="D975" s="45" t="s">
        <v>10</v>
      </c>
      <c r="E975" s="43">
        <v>1</v>
      </c>
      <c r="F975" s="44">
        <v>129</v>
      </c>
      <c r="G975" s="44">
        <f t="shared" si="20"/>
        <v>129</v>
      </c>
      <c r="XEY975" s="4"/>
      <c r="XEZ975" s="4"/>
      <c r="XFA975" s="4"/>
      <c r="XFB975" s="4"/>
      <c r="XFC975" s="4"/>
      <c r="XFD975" s="4"/>
    </row>
    <row r="976" s="1" customFormat="1" spans="1:7 16379:16384">
      <c r="A976" s="43">
        <v>176</v>
      </c>
      <c r="B976" s="44" t="s">
        <v>706</v>
      </c>
      <c r="C976" s="44" t="s">
        <v>708</v>
      </c>
      <c r="D976" s="45" t="s">
        <v>10</v>
      </c>
      <c r="E976" s="43">
        <v>1</v>
      </c>
      <c r="F976" s="44">
        <v>129</v>
      </c>
      <c r="G976" s="44">
        <f t="shared" si="20"/>
        <v>129</v>
      </c>
      <c r="XEY976" s="4"/>
      <c r="XEZ976" s="4"/>
      <c r="XFA976" s="4"/>
      <c r="XFB976" s="4"/>
      <c r="XFC976" s="4"/>
      <c r="XFD976" s="4"/>
    </row>
    <row r="977" s="1" customFormat="1" spans="1:7 16379:16384">
      <c r="A977" s="43">
        <v>177</v>
      </c>
      <c r="B977" s="44" t="s">
        <v>709</v>
      </c>
      <c r="C977" s="44" t="s">
        <v>710</v>
      </c>
      <c r="D977" s="45" t="s">
        <v>10</v>
      </c>
      <c r="E977" s="43">
        <v>3</v>
      </c>
      <c r="F977" s="44">
        <v>35</v>
      </c>
      <c r="G977" s="44">
        <f t="shared" si="20"/>
        <v>105</v>
      </c>
      <c r="XEY977" s="4"/>
      <c r="XEZ977" s="4"/>
      <c r="XFA977" s="4"/>
      <c r="XFB977" s="4"/>
      <c r="XFC977" s="4"/>
      <c r="XFD977" s="4"/>
    </row>
    <row r="978" s="1" customFormat="1" spans="1:7 16379:16384">
      <c r="A978" s="43">
        <v>178</v>
      </c>
      <c r="B978" s="44" t="s">
        <v>711</v>
      </c>
      <c r="C978" s="44" t="s">
        <v>712</v>
      </c>
      <c r="D978" s="45" t="s">
        <v>10</v>
      </c>
      <c r="E978" s="43">
        <v>2</v>
      </c>
      <c r="F978" s="44">
        <v>35</v>
      </c>
      <c r="G978" s="44">
        <f t="shared" si="20"/>
        <v>70</v>
      </c>
      <c r="XEY978" s="4"/>
      <c r="XEZ978" s="4"/>
      <c r="XFA978" s="4"/>
      <c r="XFB978" s="4"/>
      <c r="XFC978" s="4"/>
      <c r="XFD978" s="4"/>
    </row>
    <row r="979" s="1" customFormat="1" spans="1:7 16379:16384">
      <c r="A979" s="43">
        <v>179</v>
      </c>
      <c r="B979" s="44" t="s">
        <v>713</v>
      </c>
      <c r="C979" s="44" t="s">
        <v>714</v>
      </c>
      <c r="D979" s="45" t="s">
        <v>10</v>
      </c>
      <c r="E979" s="43">
        <v>6</v>
      </c>
      <c r="F979" s="44">
        <v>35</v>
      </c>
      <c r="G979" s="44">
        <f t="shared" si="20"/>
        <v>210</v>
      </c>
      <c r="XEY979" s="4"/>
      <c r="XEZ979" s="4"/>
      <c r="XFA979" s="4"/>
      <c r="XFB979" s="4"/>
      <c r="XFC979" s="4"/>
      <c r="XFD979" s="4"/>
    </row>
    <row r="980" s="1" customFormat="1" ht="21" spans="1:7 16379:16384">
      <c r="A980" s="43">
        <v>180</v>
      </c>
      <c r="B980" s="46" t="s">
        <v>715</v>
      </c>
      <c r="C980" s="44" t="s">
        <v>716</v>
      </c>
      <c r="D980" s="45" t="s">
        <v>10</v>
      </c>
      <c r="E980" s="43">
        <v>6</v>
      </c>
      <c r="F980" s="44">
        <v>35</v>
      </c>
      <c r="G980" s="44">
        <f t="shared" si="20"/>
        <v>210</v>
      </c>
      <c r="XEY980" s="4"/>
      <c r="XEZ980" s="4"/>
      <c r="XFA980" s="4"/>
      <c r="XFB980" s="4"/>
      <c r="XFC980" s="4"/>
      <c r="XFD980" s="4"/>
    </row>
    <row r="981" s="1" customFormat="1" spans="1:7 16379:16384">
      <c r="A981" s="43">
        <v>181</v>
      </c>
      <c r="B981" s="44" t="s">
        <v>717</v>
      </c>
      <c r="C981" s="44" t="s">
        <v>718</v>
      </c>
      <c r="D981" s="45" t="s">
        <v>10</v>
      </c>
      <c r="E981" s="43">
        <v>5</v>
      </c>
      <c r="F981" s="44">
        <v>35</v>
      </c>
      <c r="G981" s="44">
        <f t="shared" si="20"/>
        <v>175</v>
      </c>
      <c r="XEY981" s="4"/>
      <c r="XEZ981" s="4"/>
      <c r="XFA981" s="4"/>
      <c r="XFB981" s="4"/>
      <c r="XFC981" s="4"/>
      <c r="XFD981" s="4"/>
    </row>
    <row r="982" s="1" customFormat="1" spans="1:7 16379:16384">
      <c r="A982" s="43">
        <v>182</v>
      </c>
      <c r="B982" s="44" t="s">
        <v>719</v>
      </c>
      <c r="C982" s="44" t="s">
        <v>720</v>
      </c>
      <c r="D982" s="45" t="s">
        <v>10</v>
      </c>
      <c r="E982" s="43">
        <v>1</v>
      </c>
      <c r="F982" s="44">
        <v>35</v>
      </c>
      <c r="G982" s="44">
        <f t="shared" si="20"/>
        <v>35</v>
      </c>
      <c r="XEY982" s="4"/>
      <c r="XEZ982" s="4"/>
      <c r="XFA982" s="4"/>
      <c r="XFB982" s="4"/>
      <c r="XFC982" s="4"/>
      <c r="XFD982" s="4"/>
    </row>
    <row r="983" s="1" customFormat="1" spans="1:7 16379:16384">
      <c r="A983" s="43">
        <v>183</v>
      </c>
      <c r="B983" s="44" t="s">
        <v>721</v>
      </c>
      <c r="C983" s="44" t="s">
        <v>722</v>
      </c>
      <c r="D983" s="45" t="s">
        <v>10</v>
      </c>
      <c r="E983" s="43">
        <v>8</v>
      </c>
      <c r="F983" s="44">
        <v>35</v>
      </c>
      <c r="G983" s="44">
        <f t="shared" si="20"/>
        <v>280</v>
      </c>
      <c r="XEY983" s="4"/>
      <c r="XEZ983" s="4"/>
      <c r="XFA983" s="4"/>
      <c r="XFB983" s="4"/>
      <c r="XFC983" s="4"/>
      <c r="XFD983" s="4"/>
    </row>
    <row r="984" s="1" customFormat="1" spans="1:7 16379:16384">
      <c r="A984" s="43">
        <v>184</v>
      </c>
      <c r="B984" s="44" t="s">
        <v>723</v>
      </c>
      <c r="C984" s="44" t="s">
        <v>724</v>
      </c>
      <c r="D984" s="45" t="s">
        <v>10</v>
      </c>
      <c r="E984" s="43">
        <v>4</v>
      </c>
      <c r="F984" s="44">
        <v>35</v>
      </c>
      <c r="G984" s="44">
        <f t="shared" si="20"/>
        <v>140</v>
      </c>
      <c r="XEY984" s="4"/>
      <c r="XEZ984" s="4"/>
      <c r="XFA984" s="4"/>
      <c r="XFB984" s="4"/>
      <c r="XFC984" s="4"/>
      <c r="XFD984" s="4"/>
    </row>
    <row r="985" s="1" customFormat="1" spans="1:7 16379:16384">
      <c r="A985" s="43">
        <v>185</v>
      </c>
      <c r="B985" s="44" t="s">
        <v>725</v>
      </c>
      <c r="C985" s="44" t="s">
        <v>726</v>
      </c>
      <c r="D985" s="45" t="s">
        <v>10</v>
      </c>
      <c r="E985" s="43">
        <v>1</v>
      </c>
      <c r="F985" s="44">
        <v>35</v>
      </c>
      <c r="G985" s="44">
        <f t="shared" si="20"/>
        <v>35</v>
      </c>
      <c r="XEY985" s="4"/>
      <c r="XEZ985" s="4"/>
      <c r="XFA985" s="4"/>
      <c r="XFB985" s="4"/>
      <c r="XFC985" s="4"/>
      <c r="XFD985" s="4"/>
    </row>
    <row r="986" s="1" customFormat="1" spans="1:7 16379:16384">
      <c r="A986" s="43">
        <v>186</v>
      </c>
      <c r="B986" s="44" t="s">
        <v>727</v>
      </c>
      <c r="C986" s="44" t="s">
        <v>728</v>
      </c>
      <c r="D986" s="45" t="s">
        <v>10</v>
      </c>
      <c r="E986" s="43">
        <v>1</v>
      </c>
      <c r="F986" s="44">
        <v>120</v>
      </c>
      <c r="G986" s="44">
        <f t="shared" si="20"/>
        <v>120</v>
      </c>
      <c r="XEY986" s="4"/>
      <c r="XEZ986" s="4"/>
      <c r="XFA986" s="4"/>
      <c r="XFB986" s="4"/>
      <c r="XFC986" s="4"/>
      <c r="XFD986" s="4"/>
    </row>
    <row r="987" s="1" customFormat="1" spans="1:7 16379:16384">
      <c r="A987" s="43">
        <v>188</v>
      </c>
      <c r="B987" s="44" t="s">
        <v>729</v>
      </c>
      <c r="C987" s="44" t="s">
        <v>730</v>
      </c>
      <c r="D987" s="45" t="s">
        <v>10</v>
      </c>
      <c r="E987" s="43">
        <v>1</v>
      </c>
      <c r="F987" s="44">
        <v>120</v>
      </c>
      <c r="G987" s="44">
        <f t="shared" si="20"/>
        <v>120</v>
      </c>
      <c r="XEY987" s="4"/>
      <c r="XEZ987" s="4"/>
      <c r="XFA987" s="4"/>
      <c r="XFB987" s="4"/>
      <c r="XFC987" s="4"/>
      <c r="XFD987" s="4"/>
    </row>
    <row r="988" s="1" customFormat="1" spans="1:7 16379:16384">
      <c r="A988" s="43">
        <v>189</v>
      </c>
      <c r="B988" s="44" t="s">
        <v>731</v>
      </c>
      <c r="C988" s="44" t="s">
        <v>732</v>
      </c>
      <c r="D988" s="45" t="s">
        <v>10</v>
      </c>
      <c r="E988" s="43">
        <v>1</v>
      </c>
      <c r="F988" s="44">
        <v>100</v>
      </c>
      <c r="G988" s="44">
        <f t="shared" si="20"/>
        <v>100</v>
      </c>
      <c r="XEY988" s="4"/>
      <c r="XEZ988" s="4"/>
      <c r="XFA988" s="4"/>
      <c r="XFB988" s="4"/>
      <c r="XFC988" s="4"/>
      <c r="XFD988" s="4"/>
    </row>
    <row r="989" s="1" customFormat="1" spans="1:7 16379:16384">
      <c r="A989" s="43">
        <v>193</v>
      </c>
      <c r="B989" s="44" t="s">
        <v>733</v>
      </c>
      <c r="C989" s="44" t="s">
        <v>734</v>
      </c>
      <c r="D989" s="45" t="s">
        <v>735</v>
      </c>
      <c r="E989" s="43">
        <v>1</v>
      </c>
      <c r="F989" s="44">
        <v>18</v>
      </c>
      <c r="G989" s="44">
        <f t="shared" si="20"/>
        <v>18</v>
      </c>
      <c r="XEY989" s="4"/>
      <c r="XEZ989" s="4"/>
      <c r="XFA989" s="4"/>
      <c r="XFB989" s="4"/>
      <c r="XFC989" s="4"/>
      <c r="XFD989" s="4"/>
    </row>
    <row r="990" s="1" customFormat="1" spans="1:7 16379:16384">
      <c r="A990" s="43">
        <v>194</v>
      </c>
      <c r="B990" s="44" t="s">
        <v>736</v>
      </c>
      <c r="C990" s="44" t="s">
        <v>737</v>
      </c>
      <c r="D990" s="45" t="s">
        <v>10</v>
      </c>
      <c r="E990" s="43">
        <v>5</v>
      </c>
      <c r="F990" s="44">
        <v>45</v>
      </c>
      <c r="G990" s="44">
        <f t="shared" si="20"/>
        <v>225</v>
      </c>
      <c r="XEY990" s="4"/>
      <c r="XEZ990" s="4"/>
      <c r="XFA990" s="4"/>
      <c r="XFB990" s="4"/>
      <c r="XFC990" s="4"/>
      <c r="XFD990" s="4"/>
    </row>
    <row r="991" s="1" customFormat="1" spans="1:7 16379:16384">
      <c r="A991" s="43">
        <v>195</v>
      </c>
      <c r="B991" s="44" t="s">
        <v>738</v>
      </c>
      <c r="C991" s="44" t="s">
        <v>739</v>
      </c>
      <c r="D991" s="45" t="s">
        <v>10</v>
      </c>
      <c r="E991" s="43">
        <v>2</v>
      </c>
      <c r="F991" s="44">
        <v>35</v>
      </c>
      <c r="G991" s="44">
        <f t="shared" si="20"/>
        <v>70</v>
      </c>
      <c r="XEY991" s="4"/>
      <c r="XEZ991" s="4"/>
      <c r="XFA991" s="4"/>
      <c r="XFB991" s="4"/>
      <c r="XFC991" s="4"/>
      <c r="XFD991" s="4"/>
    </row>
    <row r="992" s="1" customFormat="1" spans="1:7 16379:16384">
      <c r="A992" s="43">
        <v>197</v>
      </c>
      <c r="B992" s="44" t="s">
        <v>740</v>
      </c>
      <c r="C992" s="44" t="s">
        <v>741</v>
      </c>
      <c r="D992" s="45" t="s">
        <v>10</v>
      </c>
      <c r="E992" s="43">
        <v>4</v>
      </c>
      <c r="F992" s="44">
        <v>38</v>
      </c>
      <c r="G992" s="44">
        <f t="shared" si="20"/>
        <v>152</v>
      </c>
      <c r="XEY992" s="4"/>
      <c r="XEZ992" s="4"/>
      <c r="XFA992" s="4"/>
      <c r="XFB992" s="4"/>
      <c r="XFC992" s="4"/>
      <c r="XFD992" s="4"/>
    </row>
    <row r="993" s="1" customFormat="1" spans="1:7 16379:16384">
      <c r="A993" s="43">
        <v>198</v>
      </c>
      <c r="B993" s="44" t="s">
        <v>742</v>
      </c>
      <c r="C993" s="44" t="s">
        <v>743</v>
      </c>
      <c r="D993" s="45" t="s">
        <v>38</v>
      </c>
      <c r="E993" s="43">
        <v>3</v>
      </c>
      <c r="F993" s="44">
        <v>58</v>
      </c>
      <c r="G993" s="44">
        <f t="shared" si="20"/>
        <v>174</v>
      </c>
      <c r="XEY993" s="4"/>
      <c r="XEZ993" s="4"/>
      <c r="XFA993" s="4"/>
      <c r="XFB993" s="4"/>
      <c r="XFC993" s="4"/>
      <c r="XFD993" s="4"/>
    </row>
    <row r="994" s="1" customFormat="1" spans="1:7 16379:16384">
      <c r="A994" s="43">
        <v>199</v>
      </c>
      <c r="B994" s="44" t="s">
        <v>744</v>
      </c>
      <c r="C994" s="44" t="s">
        <v>745</v>
      </c>
      <c r="D994" s="45" t="s">
        <v>38</v>
      </c>
      <c r="E994" s="43">
        <v>4</v>
      </c>
      <c r="F994" s="44">
        <v>50</v>
      </c>
      <c r="G994" s="44">
        <f t="shared" si="20"/>
        <v>200</v>
      </c>
      <c r="XEY994" s="4"/>
      <c r="XEZ994" s="4"/>
      <c r="XFA994" s="4"/>
      <c r="XFB994" s="4"/>
      <c r="XFC994" s="4"/>
      <c r="XFD994" s="4"/>
    </row>
    <row r="995" s="1" customFormat="1" spans="1:7 16379:16384">
      <c r="A995" s="43">
        <v>200</v>
      </c>
      <c r="B995" s="44" t="s">
        <v>746</v>
      </c>
      <c r="C995" s="44" t="s">
        <v>747</v>
      </c>
      <c r="D995" s="45" t="s">
        <v>38</v>
      </c>
      <c r="E995" s="43">
        <v>1</v>
      </c>
      <c r="F995" s="44">
        <v>248</v>
      </c>
      <c r="G995" s="44">
        <f t="shared" si="20"/>
        <v>248</v>
      </c>
      <c r="XEY995" s="4"/>
      <c r="XEZ995" s="4"/>
      <c r="XFA995" s="4"/>
      <c r="XFB995" s="4"/>
      <c r="XFC995" s="4"/>
      <c r="XFD995" s="4"/>
    </row>
    <row r="996" s="1" customFormat="1" spans="1:7 16379:16384">
      <c r="A996" s="43">
        <v>201</v>
      </c>
      <c r="B996" s="44" t="s">
        <v>748</v>
      </c>
      <c r="C996" s="44" t="s">
        <v>749</v>
      </c>
      <c r="D996" s="45" t="s">
        <v>68</v>
      </c>
      <c r="E996" s="43">
        <v>1</v>
      </c>
      <c r="F996" s="44">
        <v>129</v>
      </c>
      <c r="G996" s="44">
        <f t="shared" si="20"/>
        <v>129</v>
      </c>
      <c r="XEY996" s="4"/>
      <c r="XEZ996" s="4"/>
      <c r="XFA996" s="4"/>
      <c r="XFB996" s="4"/>
      <c r="XFC996" s="4"/>
      <c r="XFD996" s="4"/>
    </row>
    <row r="997" s="1" customFormat="1" spans="1:7 16379:16384">
      <c r="A997" s="43">
        <v>203</v>
      </c>
      <c r="B997" s="44" t="s">
        <v>750</v>
      </c>
      <c r="C997" s="44" t="s">
        <v>751</v>
      </c>
      <c r="D997" s="45" t="s">
        <v>38</v>
      </c>
      <c r="E997" s="43">
        <v>1</v>
      </c>
      <c r="F997" s="44">
        <v>85</v>
      </c>
      <c r="G997" s="44">
        <f t="shared" si="20"/>
        <v>85</v>
      </c>
      <c r="XEY997" s="4"/>
      <c r="XEZ997" s="4"/>
      <c r="XFA997" s="4"/>
      <c r="XFB997" s="4"/>
      <c r="XFC997" s="4"/>
      <c r="XFD997" s="4"/>
    </row>
    <row r="998" s="1" customFormat="1" spans="1:7 16379:16384">
      <c r="A998" s="43">
        <v>211</v>
      </c>
      <c r="B998" s="44" t="s">
        <v>752</v>
      </c>
      <c r="C998" s="44" t="s">
        <v>753</v>
      </c>
      <c r="D998" s="45" t="s">
        <v>38</v>
      </c>
      <c r="E998" s="43">
        <v>4</v>
      </c>
      <c r="F998" s="44">
        <v>135</v>
      </c>
      <c r="G998" s="44">
        <f t="shared" si="20"/>
        <v>540</v>
      </c>
      <c r="XEY998" s="4"/>
      <c r="XEZ998" s="4"/>
      <c r="XFA998" s="4"/>
      <c r="XFB998" s="4"/>
      <c r="XFC998" s="4"/>
      <c r="XFD998" s="4"/>
    </row>
    <row r="999" s="1" customFormat="1" spans="1:7 16379:16384">
      <c r="A999" s="43">
        <v>212</v>
      </c>
      <c r="B999" s="44" t="s">
        <v>754</v>
      </c>
      <c r="C999" s="44" t="s">
        <v>755</v>
      </c>
      <c r="D999" s="45" t="s">
        <v>38</v>
      </c>
      <c r="E999" s="43">
        <v>3</v>
      </c>
      <c r="F999" s="44">
        <v>135</v>
      </c>
      <c r="G999" s="44">
        <f t="shared" si="20"/>
        <v>405</v>
      </c>
      <c r="XEY999" s="4"/>
      <c r="XEZ999" s="4"/>
      <c r="XFA999" s="4"/>
      <c r="XFB999" s="4"/>
      <c r="XFC999" s="4"/>
      <c r="XFD999" s="4"/>
    </row>
    <row r="1000" s="1" customFormat="1" spans="1:7 16379:16384">
      <c r="A1000" s="43">
        <v>213</v>
      </c>
      <c r="B1000" s="44" t="s">
        <v>756</v>
      </c>
      <c r="C1000" s="44" t="s">
        <v>757</v>
      </c>
      <c r="D1000" s="45" t="s">
        <v>38</v>
      </c>
      <c r="E1000" s="43">
        <v>2</v>
      </c>
      <c r="F1000" s="44">
        <v>68</v>
      </c>
      <c r="G1000" s="44">
        <f t="shared" si="20"/>
        <v>136</v>
      </c>
      <c r="XEY1000" s="4"/>
      <c r="XEZ1000" s="4"/>
      <c r="XFA1000" s="4"/>
      <c r="XFB1000" s="4"/>
      <c r="XFC1000" s="4"/>
      <c r="XFD1000" s="4"/>
    </row>
    <row r="1001" s="1" customFormat="1" spans="1:7 16379:16384">
      <c r="A1001" s="43">
        <v>214</v>
      </c>
      <c r="B1001" s="44" t="s">
        <v>758</v>
      </c>
      <c r="C1001" s="44" t="s">
        <v>759</v>
      </c>
      <c r="D1001" s="45" t="s">
        <v>68</v>
      </c>
      <c r="E1001" s="43">
        <v>1</v>
      </c>
      <c r="F1001" s="44">
        <v>85</v>
      </c>
      <c r="G1001" s="44">
        <f t="shared" si="20"/>
        <v>85</v>
      </c>
      <c r="XEY1001" s="4"/>
      <c r="XEZ1001" s="4"/>
      <c r="XFA1001" s="4"/>
      <c r="XFB1001" s="4"/>
      <c r="XFC1001" s="4"/>
      <c r="XFD1001" s="4"/>
    </row>
    <row r="1002" s="1" customFormat="1" spans="1:7 16379:16384">
      <c r="A1002" s="43">
        <v>215</v>
      </c>
      <c r="B1002" s="44" t="s">
        <v>760</v>
      </c>
      <c r="C1002" s="44" t="s">
        <v>761</v>
      </c>
      <c r="D1002" s="45" t="s">
        <v>68</v>
      </c>
      <c r="E1002" s="43">
        <v>1</v>
      </c>
      <c r="F1002" s="44">
        <v>88</v>
      </c>
      <c r="G1002" s="44">
        <f t="shared" si="20"/>
        <v>88</v>
      </c>
      <c r="XEY1002" s="4"/>
      <c r="XEZ1002" s="4"/>
      <c r="XFA1002" s="4"/>
      <c r="XFB1002" s="4"/>
      <c r="XFC1002" s="4"/>
      <c r="XFD1002" s="4"/>
    </row>
    <row r="1003" s="1" customFormat="1" spans="1:7 16379:16384">
      <c r="A1003" s="43">
        <v>218</v>
      </c>
      <c r="B1003" s="44" t="s">
        <v>762</v>
      </c>
      <c r="C1003" s="44" t="s">
        <v>741</v>
      </c>
      <c r="D1003" s="45" t="s">
        <v>68</v>
      </c>
      <c r="E1003" s="43">
        <v>2</v>
      </c>
      <c r="F1003" s="44">
        <v>35</v>
      </c>
      <c r="G1003" s="44">
        <f t="shared" ref="G1003:G1039" si="21">F1003*E1003</f>
        <v>70</v>
      </c>
      <c r="XEY1003" s="4"/>
      <c r="XEZ1003" s="4"/>
      <c r="XFA1003" s="4"/>
      <c r="XFB1003" s="4"/>
      <c r="XFC1003" s="4"/>
      <c r="XFD1003" s="4"/>
    </row>
    <row r="1004" s="1" customFormat="1" spans="1:7 16379:16384">
      <c r="A1004" s="43">
        <v>219</v>
      </c>
      <c r="B1004" s="44" t="s">
        <v>763</v>
      </c>
      <c r="C1004" s="44" t="s">
        <v>764</v>
      </c>
      <c r="D1004" s="45" t="s">
        <v>10</v>
      </c>
      <c r="E1004" s="43">
        <v>1</v>
      </c>
      <c r="F1004" s="44">
        <v>15</v>
      </c>
      <c r="G1004" s="44">
        <f t="shared" si="21"/>
        <v>15</v>
      </c>
      <c r="XEY1004" s="4"/>
      <c r="XEZ1004" s="4"/>
      <c r="XFA1004" s="4"/>
      <c r="XFB1004" s="4"/>
      <c r="XFC1004" s="4"/>
      <c r="XFD1004" s="4"/>
    </row>
    <row r="1005" s="1" customFormat="1" spans="1:7 16379:16384">
      <c r="A1005" s="43">
        <v>220</v>
      </c>
      <c r="B1005" s="44" t="s">
        <v>763</v>
      </c>
      <c r="C1005" s="44" t="s">
        <v>765</v>
      </c>
      <c r="D1005" s="45" t="s">
        <v>10</v>
      </c>
      <c r="E1005" s="43">
        <v>5</v>
      </c>
      <c r="F1005" s="44">
        <v>15</v>
      </c>
      <c r="G1005" s="44">
        <f t="shared" si="21"/>
        <v>75</v>
      </c>
      <c r="XEY1005" s="4"/>
      <c r="XEZ1005" s="4"/>
      <c r="XFA1005" s="4"/>
      <c r="XFB1005" s="4"/>
      <c r="XFC1005" s="4"/>
      <c r="XFD1005" s="4"/>
    </row>
    <row r="1006" s="1" customFormat="1" spans="1:7 16379:16384">
      <c r="A1006" s="43">
        <v>221</v>
      </c>
      <c r="B1006" s="44" t="s">
        <v>763</v>
      </c>
      <c r="C1006" s="44" t="s">
        <v>766</v>
      </c>
      <c r="D1006" s="45" t="s">
        <v>10</v>
      </c>
      <c r="E1006" s="43">
        <v>7</v>
      </c>
      <c r="F1006" s="44">
        <v>15</v>
      </c>
      <c r="G1006" s="44">
        <f t="shared" si="21"/>
        <v>105</v>
      </c>
      <c r="XEY1006" s="4"/>
      <c r="XEZ1006" s="4"/>
      <c r="XFA1006" s="4"/>
      <c r="XFB1006" s="4"/>
      <c r="XFC1006" s="4"/>
      <c r="XFD1006" s="4"/>
    </row>
    <row r="1007" s="1" customFormat="1" spans="1:7 16379:16384">
      <c r="A1007" s="43">
        <v>222</v>
      </c>
      <c r="B1007" s="44" t="s">
        <v>763</v>
      </c>
      <c r="C1007" s="44" t="s">
        <v>767</v>
      </c>
      <c r="D1007" s="45" t="s">
        <v>10</v>
      </c>
      <c r="E1007" s="43">
        <v>4</v>
      </c>
      <c r="F1007" s="44">
        <v>15</v>
      </c>
      <c r="G1007" s="44">
        <f t="shared" si="21"/>
        <v>60</v>
      </c>
      <c r="XEY1007" s="4"/>
      <c r="XEZ1007" s="4"/>
      <c r="XFA1007" s="4"/>
      <c r="XFB1007" s="4"/>
      <c r="XFC1007" s="4"/>
      <c r="XFD1007" s="4"/>
    </row>
    <row r="1008" s="1" customFormat="1" spans="1:7 16379:16384">
      <c r="A1008" s="43">
        <v>223</v>
      </c>
      <c r="B1008" s="44" t="s">
        <v>763</v>
      </c>
      <c r="C1008" s="44" t="s">
        <v>768</v>
      </c>
      <c r="D1008" s="45" t="s">
        <v>10</v>
      </c>
      <c r="E1008" s="43">
        <v>4</v>
      </c>
      <c r="F1008" s="44">
        <v>15</v>
      </c>
      <c r="G1008" s="44">
        <f t="shared" si="21"/>
        <v>60</v>
      </c>
      <c r="XEY1008" s="4"/>
      <c r="XEZ1008" s="4"/>
      <c r="XFA1008" s="4"/>
      <c r="XFB1008" s="4"/>
      <c r="XFC1008" s="4"/>
      <c r="XFD1008" s="4"/>
    </row>
    <row r="1009" s="1" customFormat="1" spans="1:7 16379:16384">
      <c r="A1009" s="43">
        <v>224</v>
      </c>
      <c r="B1009" s="44" t="s">
        <v>763</v>
      </c>
      <c r="C1009" s="44" t="s">
        <v>769</v>
      </c>
      <c r="D1009" s="45" t="s">
        <v>10</v>
      </c>
      <c r="E1009" s="43">
        <v>8</v>
      </c>
      <c r="F1009" s="44">
        <v>15</v>
      </c>
      <c r="G1009" s="44">
        <f t="shared" si="21"/>
        <v>120</v>
      </c>
      <c r="XEY1009" s="4"/>
      <c r="XEZ1009" s="4"/>
      <c r="XFA1009" s="4"/>
      <c r="XFB1009" s="4"/>
      <c r="XFC1009" s="4"/>
      <c r="XFD1009" s="4"/>
    </row>
    <row r="1010" s="1" customFormat="1" spans="1:7 16379:16384">
      <c r="A1010" s="43">
        <v>225</v>
      </c>
      <c r="B1010" s="44" t="s">
        <v>763</v>
      </c>
      <c r="C1010" s="44" t="s">
        <v>770</v>
      </c>
      <c r="D1010" s="45" t="s">
        <v>10</v>
      </c>
      <c r="E1010" s="43">
        <v>5</v>
      </c>
      <c r="F1010" s="44">
        <v>15</v>
      </c>
      <c r="G1010" s="44">
        <f t="shared" si="21"/>
        <v>75</v>
      </c>
      <c r="XEY1010" s="4"/>
      <c r="XEZ1010" s="4"/>
      <c r="XFA1010" s="4"/>
      <c r="XFB1010" s="4"/>
      <c r="XFC1010" s="4"/>
      <c r="XFD1010" s="4"/>
    </row>
    <row r="1011" s="1" customFormat="1" spans="1:7 16379:16384">
      <c r="A1011" s="43">
        <v>226</v>
      </c>
      <c r="B1011" s="44" t="s">
        <v>763</v>
      </c>
      <c r="C1011" s="44" t="s">
        <v>771</v>
      </c>
      <c r="D1011" s="45" t="s">
        <v>10</v>
      </c>
      <c r="E1011" s="43">
        <v>3</v>
      </c>
      <c r="F1011" s="44">
        <v>15</v>
      </c>
      <c r="G1011" s="44">
        <f t="shared" si="21"/>
        <v>45</v>
      </c>
      <c r="XEY1011" s="4"/>
      <c r="XEZ1011" s="4"/>
      <c r="XFA1011" s="4"/>
      <c r="XFB1011" s="4"/>
      <c r="XFC1011" s="4"/>
      <c r="XFD1011" s="4"/>
    </row>
    <row r="1012" s="1" customFormat="1" spans="1:7 16379:16384">
      <c r="A1012" s="43">
        <v>227</v>
      </c>
      <c r="B1012" s="44" t="s">
        <v>763</v>
      </c>
      <c r="C1012" s="44" t="s">
        <v>772</v>
      </c>
      <c r="D1012" s="45" t="s">
        <v>10</v>
      </c>
      <c r="E1012" s="43">
        <v>5</v>
      </c>
      <c r="F1012" s="44">
        <v>15</v>
      </c>
      <c r="G1012" s="44">
        <f t="shared" si="21"/>
        <v>75</v>
      </c>
      <c r="XEY1012" s="4"/>
      <c r="XEZ1012" s="4"/>
      <c r="XFA1012" s="4"/>
      <c r="XFB1012" s="4"/>
      <c r="XFC1012" s="4"/>
      <c r="XFD1012" s="4"/>
    </row>
    <row r="1013" s="1" customFormat="1" spans="1:7 16379:16384">
      <c r="A1013" s="43">
        <v>228</v>
      </c>
      <c r="B1013" s="44" t="s">
        <v>763</v>
      </c>
      <c r="C1013" s="44" t="s">
        <v>773</v>
      </c>
      <c r="D1013" s="45" t="s">
        <v>10</v>
      </c>
      <c r="E1013" s="43">
        <v>4</v>
      </c>
      <c r="F1013" s="44">
        <v>15</v>
      </c>
      <c r="G1013" s="44">
        <f t="shared" si="21"/>
        <v>60</v>
      </c>
      <c r="XEY1013" s="4"/>
      <c r="XEZ1013" s="4"/>
      <c r="XFA1013" s="4"/>
      <c r="XFB1013" s="4"/>
      <c r="XFC1013" s="4"/>
      <c r="XFD1013" s="4"/>
    </row>
    <row r="1014" s="1" customFormat="1" spans="1:7 16379:16384">
      <c r="A1014" s="43">
        <v>229</v>
      </c>
      <c r="B1014" s="44" t="s">
        <v>763</v>
      </c>
      <c r="C1014" s="44" t="s">
        <v>774</v>
      </c>
      <c r="D1014" s="45" t="s">
        <v>10</v>
      </c>
      <c r="E1014" s="43">
        <v>6</v>
      </c>
      <c r="F1014" s="44">
        <v>15</v>
      </c>
      <c r="G1014" s="44">
        <f t="shared" si="21"/>
        <v>90</v>
      </c>
      <c r="XEY1014" s="4"/>
      <c r="XEZ1014" s="4"/>
      <c r="XFA1014" s="4"/>
      <c r="XFB1014" s="4"/>
      <c r="XFC1014" s="4"/>
      <c r="XFD1014" s="4"/>
    </row>
    <row r="1015" s="1" customFormat="1" spans="1:7 16379:16384">
      <c r="A1015" s="43">
        <v>230</v>
      </c>
      <c r="B1015" s="44" t="s">
        <v>763</v>
      </c>
      <c r="C1015" s="44" t="s">
        <v>775</v>
      </c>
      <c r="D1015" s="45" t="s">
        <v>10</v>
      </c>
      <c r="E1015" s="43">
        <v>2</v>
      </c>
      <c r="F1015" s="44">
        <v>15</v>
      </c>
      <c r="G1015" s="44">
        <f t="shared" si="21"/>
        <v>30</v>
      </c>
      <c r="XEY1015" s="4"/>
      <c r="XEZ1015" s="4"/>
      <c r="XFA1015" s="4"/>
      <c r="XFB1015" s="4"/>
      <c r="XFC1015" s="4"/>
      <c r="XFD1015" s="4"/>
    </row>
    <row r="1016" s="1" customFormat="1" spans="1:7 16379:16384">
      <c r="A1016" s="43">
        <v>231</v>
      </c>
      <c r="B1016" s="44" t="s">
        <v>763</v>
      </c>
      <c r="C1016" s="44" t="s">
        <v>776</v>
      </c>
      <c r="D1016" s="45" t="s">
        <v>10</v>
      </c>
      <c r="E1016" s="43">
        <v>1</v>
      </c>
      <c r="F1016" s="44">
        <v>15</v>
      </c>
      <c r="G1016" s="44">
        <f t="shared" si="21"/>
        <v>15</v>
      </c>
      <c r="XEY1016" s="4"/>
      <c r="XEZ1016" s="4"/>
      <c r="XFA1016" s="4"/>
      <c r="XFB1016" s="4"/>
      <c r="XFC1016" s="4"/>
      <c r="XFD1016" s="4"/>
    </row>
    <row r="1017" s="1" customFormat="1" spans="1:7 16379:16384">
      <c r="A1017" s="43">
        <v>232</v>
      </c>
      <c r="B1017" s="44" t="s">
        <v>763</v>
      </c>
      <c r="C1017" s="44" t="s">
        <v>777</v>
      </c>
      <c r="D1017" s="45" t="s">
        <v>10</v>
      </c>
      <c r="E1017" s="43">
        <v>5</v>
      </c>
      <c r="F1017" s="44">
        <v>15</v>
      </c>
      <c r="G1017" s="44">
        <f t="shared" si="21"/>
        <v>75</v>
      </c>
      <c r="XEY1017" s="4"/>
      <c r="XEZ1017" s="4"/>
      <c r="XFA1017" s="4"/>
      <c r="XFB1017" s="4"/>
      <c r="XFC1017" s="4"/>
      <c r="XFD1017" s="4"/>
    </row>
    <row r="1018" s="1" customFormat="1" spans="1:7 16379:16384">
      <c r="A1018" s="43">
        <v>233</v>
      </c>
      <c r="B1018" s="44" t="s">
        <v>763</v>
      </c>
      <c r="C1018" s="44" t="s">
        <v>778</v>
      </c>
      <c r="D1018" s="45" t="s">
        <v>10</v>
      </c>
      <c r="E1018" s="43">
        <v>2</v>
      </c>
      <c r="F1018" s="44">
        <v>15</v>
      </c>
      <c r="G1018" s="44">
        <f t="shared" si="21"/>
        <v>30</v>
      </c>
      <c r="XEY1018" s="4"/>
      <c r="XEZ1018" s="4"/>
      <c r="XFA1018" s="4"/>
      <c r="XFB1018" s="4"/>
      <c r="XFC1018" s="4"/>
      <c r="XFD1018" s="4"/>
    </row>
    <row r="1019" s="1" customFormat="1" spans="1:7 16379:16384">
      <c r="A1019" s="43">
        <v>234</v>
      </c>
      <c r="B1019" s="44" t="s">
        <v>763</v>
      </c>
      <c r="C1019" s="44" t="s">
        <v>779</v>
      </c>
      <c r="D1019" s="45" t="s">
        <v>10</v>
      </c>
      <c r="E1019" s="43">
        <v>7</v>
      </c>
      <c r="F1019" s="44">
        <v>15</v>
      </c>
      <c r="G1019" s="44">
        <f t="shared" si="21"/>
        <v>105</v>
      </c>
      <c r="XEY1019" s="4"/>
      <c r="XEZ1019" s="4"/>
      <c r="XFA1019" s="4"/>
      <c r="XFB1019" s="4"/>
      <c r="XFC1019" s="4"/>
      <c r="XFD1019" s="4"/>
    </row>
    <row r="1020" s="1" customFormat="1" spans="1:7 16379:16384">
      <c r="A1020" s="43">
        <v>235</v>
      </c>
      <c r="B1020" s="44" t="s">
        <v>763</v>
      </c>
      <c r="C1020" s="44" t="s">
        <v>780</v>
      </c>
      <c r="D1020" s="45" t="s">
        <v>10</v>
      </c>
      <c r="E1020" s="43">
        <v>3</v>
      </c>
      <c r="F1020" s="44">
        <v>15</v>
      </c>
      <c r="G1020" s="44">
        <f t="shared" si="21"/>
        <v>45</v>
      </c>
      <c r="XEY1020" s="4"/>
      <c r="XEZ1020" s="4"/>
      <c r="XFA1020" s="4"/>
      <c r="XFB1020" s="4"/>
      <c r="XFC1020" s="4"/>
      <c r="XFD1020" s="4"/>
    </row>
    <row r="1021" s="1" customFormat="1" spans="1:7 16379:16384">
      <c r="A1021" s="43">
        <v>236</v>
      </c>
      <c r="B1021" s="44" t="s">
        <v>763</v>
      </c>
      <c r="C1021" s="44" t="s">
        <v>781</v>
      </c>
      <c r="D1021" s="45" t="s">
        <v>10</v>
      </c>
      <c r="E1021" s="43">
        <v>2</v>
      </c>
      <c r="F1021" s="44">
        <v>15</v>
      </c>
      <c r="G1021" s="44">
        <f t="shared" si="21"/>
        <v>30</v>
      </c>
      <c r="XEY1021" s="4"/>
      <c r="XEZ1021" s="4"/>
      <c r="XFA1021" s="4"/>
      <c r="XFB1021" s="4"/>
      <c r="XFC1021" s="4"/>
      <c r="XFD1021" s="4"/>
    </row>
    <row r="1022" s="1" customFormat="1" spans="1:7 16379:16384">
      <c r="A1022" s="43">
        <v>237</v>
      </c>
      <c r="B1022" s="44" t="s">
        <v>763</v>
      </c>
      <c r="C1022" s="44" t="s">
        <v>782</v>
      </c>
      <c r="D1022" s="45" t="s">
        <v>10</v>
      </c>
      <c r="E1022" s="43">
        <v>1</v>
      </c>
      <c r="F1022" s="44">
        <v>15</v>
      </c>
      <c r="G1022" s="44">
        <f t="shared" si="21"/>
        <v>15</v>
      </c>
      <c r="XEY1022" s="4"/>
      <c r="XEZ1022" s="4"/>
      <c r="XFA1022" s="4"/>
      <c r="XFB1022" s="4"/>
      <c r="XFC1022" s="4"/>
      <c r="XFD1022" s="4"/>
    </row>
    <row r="1023" s="1" customFormat="1" spans="1:7 16379:16384">
      <c r="A1023" s="43">
        <v>238</v>
      </c>
      <c r="B1023" s="44" t="s">
        <v>763</v>
      </c>
      <c r="C1023" s="44" t="s">
        <v>783</v>
      </c>
      <c r="D1023" s="45" t="s">
        <v>10</v>
      </c>
      <c r="E1023" s="43">
        <v>6</v>
      </c>
      <c r="F1023" s="44">
        <v>15</v>
      </c>
      <c r="G1023" s="44">
        <f t="shared" si="21"/>
        <v>90</v>
      </c>
      <c r="XEY1023" s="4"/>
      <c r="XEZ1023" s="4"/>
      <c r="XFA1023" s="4"/>
      <c r="XFB1023" s="4"/>
      <c r="XFC1023" s="4"/>
      <c r="XFD1023" s="4"/>
    </row>
    <row r="1024" s="1" customFormat="1" spans="1:7 16379:16384">
      <c r="A1024" s="43">
        <v>240</v>
      </c>
      <c r="B1024" s="44" t="s">
        <v>763</v>
      </c>
      <c r="C1024" s="44" t="s">
        <v>784</v>
      </c>
      <c r="D1024" s="45" t="s">
        <v>10</v>
      </c>
      <c r="E1024" s="43">
        <v>5</v>
      </c>
      <c r="F1024" s="44">
        <v>15</v>
      </c>
      <c r="G1024" s="44">
        <f t="shared" si="21"/>
        <v>75</v>
      </c>
      <c r="XEY1024" s="4"/>
      <c r="XEZ1024" s="4"/>
      <c r="XFA1024" s="4"/>
      <c r="XFB1024" s="4"/>
      <c r="XFC1024" s="4"/>
      <c r="XFD1024" s="4"/>
    </row>
    <row r="1025" s="1" customFormat="1" spans="1:7 16379:16384">
      <c r="A1025" s="43">
        <v>241</v>
      </c>
      <c r="B1025" s="44" t="s">
        <v>763</v>
      </c>
      <c r="C1025" s="44" t="s">
        <v>785</v>
      </c>
      <c r="D1025" s="45" t="s">
        <v>10</v>
      </c>
      <c r="E1025" s="43">
        <v>2</v>
      </c>
      <c r="F1025" s="44">
        <v>15</v>
      </c>
      <c r="G1025" s="44">
        <f t="shared" si="21"/>
        <v>30</v>
      </c>
      <c r="XEY1025" s="4"/>
      <c r="XEZ1025" s="4"/>
      <c r="XFA1025" s="4"/>
      <c r="XFB1025" s="4"/>
      <c r="XFC1025" s="4"/>
      <c r="XFD1025" s="4"/>
    </row>
    <row r="1026" s="1" customFormat="1" spans="1:7 16379:16384">
      <c r="A1026" s="43">
        <v>244</v>
      </c>
      <c r="B1026" s="44" t="s">
        <v>786</v>
      </c>
      <c r="C1026" s="44" t="s">
        <v>787</v>
      </c>
      <c r="D1026" s="45" t="s">
        <v>68</v>
      </c>
      <c r="E1026" s="43">
        <v>1</v>
      </c>
      <c r="F1026" s="44">
        <v>266</v>
      </c>
      <c r="G1026" s="44">
        <f t="shared" si="21"/>
        <v>266</v>
      </c>
      <c r="XEY1026" s="4"/>
      <c r="XEZ1026" s="4"/>
      <c r="XFA1026" s="4"/>
      <c r="XFB1026" s="4"/>
      <c r="XFC1026" s="4"/>
      <c r="XFD1026" s="4"/>
    </row>
    <row r="1027" s="1" customFormat="1" spans="1:7 16379:16384">
      <c r="A1027" s="43">
        <v>245</v>
      </c>
      <c r="B1027" s="44" t="s">
        <v>788</v>
      </c>
      <c r="C1027" s="44" t="s">
        <v>789</v>
      </c>
      <c r="D1027" s="45" t="s">
        <v>68</v>
      </c>
      <c r="E1027" s="43">
        <v>1</v>
      </c>
      <c r="F1027" s="44">
        <v>120</v>
      </c>
      <c r="G1027" s="44">
        <f t="shared" si="21"/>
        <v>120</v>
      </c>
      <c r="XEY1027" s="4"/>
      <c r="XEZ1027" s="4"/>
      <c r="XFA1027" s="4"/>
      <c r="XFB1027" s="4"/>
      <c r="XFC1027" s="4"/>
      <c r="XFD1027" s="4"/>
    </row>
    <row r="1028" s="1" customFormat="1" spans="1:7 16379:16384">
      <c r="A1028" s="43">
        <v>247</v>
      </c>
      <c r="B1028" s="44" t="s">
        <v>790</v>
      </c>
      <c r="C1028" s="44" t="s">
        <v>791</v>
      </c>
      <c r="D1028" s="45" t="s">
        <v>10</v>
      </c>
      <c r="E1028" s="43">
        <v>1</v>
      </c>
      <c r="F1028" s="44">
        <v>120</v>
      </c>
      <c r="G1028" s="44">
        <f t="shared" si="21"/>
        <v>120</v>
      </c>
      <c r="XEY1028" s="4"/>
      <c r="XEZ1028" s="4"/>
      <c r="XFA1028" s="4"/>
      <c r="XFB1028" s="4"/>
      <c r="XFC1028" s="4"/>
      <c r="XFD1028" s="4"/>
    </row>
    <row r="1029" s="1" customFormat="1" spans="1:7 16379:16384">
      <c r="A1029" s="43">
        <v>248</v>
      </c>
      <c r="B1029" s="44" t="s">
        <v>792</v>
      </c>
      <c r="C1029" s="44" t="s">
        <v>793</v>
      </c>
      <c r="D1029" s="45" t="s">
        <v>10</v>
      </c>
      <c r="E1029" s="43">
        <v>1</v>
      </c>
      <c r="F1029" s="44">
        <v>120</v>
      </c>
      <c r="G1029" s="44">
        <f t="shared" si="21"/>
        <v>120</v>
      </c>
      <c r="XEY1029" s="4"/>
      <c r="XEZ1029" s="4"/>
      <c r="XFA1029" s="4"/>
      <c r="XFB1029" s="4"/>
      <c r="XFC1029" s="4"/>
      <c r="XFD1029" s="4"/>
    </row>
    <row r="1030" s="1" customFormat="1" spans="1:7 16379:16384">
      <c r="A1030" s="43">
        <v>249</v>
      </c>
      <c r="B1030" s="44" t="s">
        <v>794</v>
      </c>
      <c r="C1030" s="44" t="s">
        <v>795</v>
      </c>
      <c r="D1030" s="45" t="s">
        <v>10</v>
      </c>
      <c r="E1030" s="43">
        <v>1</v>
      </c>
      <c r="F1030" s="44">
        <v>120</v>
      </c>
      <c r="G1030" s="44">
        <f t="shared" si="21"/>
        <v>120</v>
      </c>
      <c r="XEY1030" s="4"/>
      <c r="XEZ1030" s="4"/>
      <c r="XFA1030" s="4"/>
      <c r="XFB1030" s="4"/>
      <c r="XFC1030" s="4"/>
      <c r="XFD1030" s="4"/>
    </row>
    <row r="1031" s="1" customFormat="1" spans="1:7 16379:16384">
      <c r="A1031" s="43">
        <v>251</v>
      </c>
      <c r="B1031" s="44" t="s">
        <v>796</v>
      </c>
      <c r="C1031" s="44" t="s">
        <v>797</v>
      </c>
      <c r="D1031" s="45" t="s">
        <v>38</v>
      </c>
      <c r="E1031" s="43">
        <v>2</v>
      </c>
      <c r="F1031" s="44">
        <v>15</v>
      </c>
      <c r="G1031" s="44">
        <f t="shared" si="21"/>
        <v>30</v>
      </c>
      <c r="XEY1031" s="4"/>
      <c r="XEZ1031" s="4"/>
      <c r="XFA1031" s="4"/>
      <c r="XFB1031" s="4"/>
      <c r="XFC1031" s="4"/>
      <c r="XFD1031" s="4"/>
    </row>
    <row r="1032" s="1" customFormat="1" spans="1:7 16379:16384">
      <c r="A1032" s="43">
        <v>253</v>
      </c>
      <c r="B1032" s="44" t="s">
        <v>798</v>
      </c>
      <c r="C1032" s="44" t="s">
        <v>799</v>
      </c>
      <c r="D1032" s="45" t="s">
        <v>10</v>
      </c>
      <c r="E1032" s="43">
        <v>3</v>
      </c>
      <c r="F1032" s="44">
        <v>20</v>
      </c>
      <c r="G1032" s="44">
        <f t="shared" si="21"/>
        <v>60</v>
      </c>
      <c r="XEY1032" s="4"/>
      <c r="XEZ1032" s="4"/>
      <c r="XFA1032" s="4"/>
      <c r="XFB1032" s="4"/>
      <c r="XFC1032" s="4"/>
      <c r="XFD1032" s="4"/>
    </row>
    <row r="1033" s="1" customFormat="1" spans="1:7 16379:16384">
      <c r="A1033" s="43">
        <v>254</v>
      </c>
      <c r="B1033" s="44" t="s">
        <v>800</v>
      </c>
      <c r="C1033" s="44" t="s">
        <v>741</v>
      </c>
      <c r="D1033" s="45" t="s">
        <v>10</v>
      </c>
      <c r="E1033" s="43">
        <v>1</v>
      </c>
      <c r="F1033" s="44">
        <v>2</v>
      </c>
      <c r="G1033" s="44">
        <f t="shared" si="21"/>
        <v>2</v>
      </c>
      <c r="XEY1033" s="4"/>
      <c r="XEZ1033" s="4"/>
      <c r="XFA1033" s="4"/>
      <c r="XFB1033" s="4"/>
      <c r="XFC1033" s="4"/>
      <c r="XFD1033" s="4"/>
    </row>
    <row r="1034" s="1" customFormat="1" spans="1:7 16379:16384">
      <c r="A1034" s="43">
        <v>255</v>
      </c>
      <c r="B1034" s="44" t="s">
        <v>801</v>
      </c>
      <c r="C1034" s="44" t="s">
        <v>741</v>
      </c>
      <c r="D1034" s="45" t="s">
        <v>10</v>
      </c>
      <c r="E1034" s="43">
        <v>1</v>
      </c>
      <c r="F1034" s="44">
        <v>3</v>
      </c>
      <c r="G1034" s="44">
        <f t="shared" si="21"/>
        <v>3</v>
      </c>
      <c r="XEY1034" s="4"/>
      <c r="XEZ1034" s="4"/>
      <c r="XFA1034" s="4"/>
      <c r="XFB1034" s="4"/>
      <c r="XFC1034" s="4"/>
      <c r="XFD1034" s="4"/>
    </row>
    <row r="1035" s="1" customFormat="1" spans="1:7 16379:16384">
      <c r="A1035" s="43">
        <v>256</v>
      </c>
      <c r="B1035" s="44" t="s">
        <v>802</v>
      </c>
      <c r="C1035" s="44" t="s">
        <v>741</v>
      </c>
      <c r="D1035" s="45" t="s">
        <v>608</v>
      </c>
      <c r="E1035" s="43">
        <v>1</v>
      </c>
      <c r="F1035" s="44">
        <v>15</v>
      </c>
      <c r="G1035" s="44">
        <f t="shared" si="21"/>
        <v>15</v>
      </c>
      <c r="XEY1035" s="4"/>
      <c r="XEZ1035" s="4"/>
      <c r="XFA1035" s="4"/>
      <c r="XFB1035" s="4"/>
      <c r="XFC1035" s="4"/>
      <c r="XFD1035" s="4"/>
    </row>
    <row r="1036" s="1" customFormat="1" spans="1:7 16379:16384">
      <c r="A1036" s="43">
        <v>257</v>
      </c>
      <c r="B1036" s="44" t="s">
        <v>803</v>
      </c>
      <c r="C1036" s="44" t="s">
        <v>741</v>
      </c>
      <c r="D1036" s="45" t="s">
        <v>608</v>
      </c>
      <c r="E1036" s="43">
        <v>1</v>
      </c>
      <c r="F1036" s="44">
        <v>15</v>
      </c>
      <c r="G1036" s="44">
        <f t="shared" si="21"/>
        <v>15</v>
      </c>
      <c r="XEY1036" s="4"/>
      <c r="XEZ1036" s="4"/>
      <c r="XFA1036" s="4"/>
      <c r="XFB1036" s="4"/>
      <c r="XFC1036" s="4"/>
      <c r="XFD1036" s="4"/>
    </row>
    <row r="1037" s="1" customFormat="1" spans="1:7 16379:16384">
      <c r="A1037" s="43">
        <v>258</v>
      </c>
      <c r="B1037" s="44" t="s">
        <v>804</v>
      </c>
      <c r="C1037" s="44" t="s">
        <v>741</v>
      </c>
      <c r="D1037" s="45" t="s">
        <v>10</v>
      </c>
      <c r="E1037" s="43">
        <v>1</v>
      </c>
      <c r="F1037" s="44">
        <v>15</v>
      </c>
      <c r="G1037" s="44">
        <f t="shared" si="21"/>
        <v>15</v>
      </c>
      <c r="XEY1037" s="4"/>
      <c r="XEZ1037" s="4"/>
      <c r="XFA1037" s="4"/>
      <c r="XFB1037" s="4"/>
      <c r="XFC1037" s="4"/>
      <c r="XFD1037" s="4"/>
    </row>
    <row r="1038" s="1" customFormat="1" spans="1:7 16379:16384">
      <c r="A1038" s="43">
        <v>259</v>
      </c>
      <c r="B1038" s="44" t="s">
        <v>805</v>
      </c>
      <c r="C1038" s="44" t="s">
        <v>741</v>
      </c>
      <c r="D1038" s="45" t="s">
        <v>608</v>
      </c>
      <c r="E1038" s="43">
        <v>1</v>
      </c>
      <c r="F1038" s="44">
        <v>15</v>
      </c>
      <c r="G1038" s="44">
        <f t="shared" si="21"/>
        <v>15</v>
      </c>
      <c r="XEY1038" s="4"/>
      <c r="XEZ1038" s="4"/>
      <c r="XFA1038" s="4"/>
      <c r="XFB1038" s="4"/>
      <c r="XFC1038" s="4"/>
      <c r="XFD1038" s="4"/>
    </row>
    <row r="1039" s="1" customFormat="1" spans="1:7 16379:16384">
      <c r="A1039" s="43">
        <v>260</v>
      </c>
      <c r="B1039" s="44" t="s">
        <v>806</v>
      </c>
      <c r="C1039" s="44" t="s">
        <v>741</v>
      </c>
      <c r="D1039" s="45" t="s">
        <v>608</v>
      </c>
      <c r="E1039" s="43">
        <v>1</v>
      </c>
      <c r="F1039" s="44">
        <v>15</v>
      </c>
      <c r="G1039" s="44">
        <f t="shared" si="21"/>
        <v>15</v>
      </c>
      <c r="XEY1039" s="4"/>
      <c r="XEZ1039" s="4"/>
      <c r="XFA1039" s="4"/>
      <c r="XFB1039" s="4"/>
      <c r="XFC1039" s="4"/>
      <c r="XFD1039" s="4"/>
    </row>
    <row r="1040" s="1" customFormat="1" spans="1:7 16379:16384">
      <c r="A1040" s="43">
        <v>262</v>
      </c>
      <c r="B1040" s="44" t="s">
        <v>807</v>
      </c>
      <c r="C1040" s="44" t="s">
        <v>741</v>
      </c>
      <c r="D1040" s="45" t="s">
        <v>608</v>
      </c>
      <c r="E1040" s="43">
        <v>1</v>
      </c>
      <c r="F1040" s="44">
        <v>15</v>
      </c>
      <c r="G1040" s="44">
        <f t="shared" ref="G1040:G1058" si="22">F1040*E1040</f>
        <v>15</v>
      </c>
      <c r="XEY1040" s="4"/>
      <c r="XEZ1040" s="4"/>
      <c r="XFA1040" s="4"/>
      <c r="XFB1040" s="4"/>
      <c r="XFC1040" s="4"/>
      <c r="XFD1040" s="4"/>
    </row>
    <row r="1041" s="1" customFormat="1" spans="1:7 16379:16384">
      <c r="A1041" s="43">
        <v>263</v>
      </c>
      <c r="B1041" s="44" t="s">
        <v>808</v>
      </c>
      <c r="C1041" s="44" t="s">
        <v>741</v>
      </c>
      <c r="D1041" s="45" t="s">
        <v>608</v>
      </c>
      <c r="E1041" s="43">
        <v>1</v>
      </c>
      <c r="F1041" s="44">
        <v>15</v>
      </c>
      <c r="G1041" s="44">
        <f t="shared" si="22"/>
        <v>15</v>
      </c>
      <c r="XEY1041" s="4"/>
      <c r="XEZ1041" s="4"/>
      <c r="XFA1041" s="4"/>
      <c r="XFB1041" s="4"/>
      <c r="XFC1041" s="4"/>
      <c r="XFD1041" s="4"/>
    </row>
    <row r="1042" s="1" customFormat="1" spans="1:7 16379:16384">
      <c r="A1042" s="43">
        <v>264</v>
      </c>
      <c r="B1042" s="44" t="s">
        <v>809</v>
      </c>
      <c r="C1042" s="44" t="s">
        <v>741</v>
      </c>
      <c r="D1042" s="45" t="s">
        <v>608</v>
      </c>
      <c r="E1042" s="43">
        <v>1</v>
      </c>
      <c r="F1042" s="44">
        <v>15</v>
      </c>
      <c r="G1042" s="44">
        <f t="shared" si="22"/>
        <v>15</v>
      </c>
      <c r="XEY1042" s="4"/>
      <c r="XEZ1042" s="4"/>
      <c r="XFA1042" s="4"/>
      <c r="XFB1042" s="4"/>
      <c r="XFC1042" s="4"/>
      <c r="XFD1042" s="4"/>
    </row>
    <row r="1043" s="1" customFormat="1" spans="1:7 16379:16384">
      <c r="A1043" s="43">
        <v>265</v>
      </c>
      <c r="B1043" s="44" t="s">
        <v>810</v>
      </c>
      <c r="C1043" s="44" t="s">
        <v>741</v>
      </c>
      <c r="D1043" s="45" t="s">
        <v>608</v>
      </c>
      <c r="E1043" s="43">
        <v>1</v>
      </c>
      <c r="F1043" s="44">
        <v>15</v>
      </c>
      <c r="G1043" s="44">
        <f t="shared" si="22"/>
        <v>15</v>
      </c>
      <c r="XEY1043" s="4"/>
      <c r="XEZ1043" s="4"/>
      <c r="XFA1043" s="4"/>
      <c r="XFB1043" s="4"/>
      <c r="XFC1043" s="4"/>
      <c r="XFD1043" s="4"/>
    </row>
    <row r="1044" s="1" customFormat="1" spans="1:7 16379:16384">
      <c r="A1044" s="43">
        <v>266</v>
      </c>
      <c r="B1044" s="44" t="s">
        <v>811</v>
      </c>
      <c r="C1044" s="44" t="s">
        <v>741</v>
      </c>
      <c r="D1044" s="45" t="s">
        <v>10</v>
      </c>
      <c r="E1044" s="43">
        <v>1</v>
      </c>
      <c r="F1044" s="44">
        <v>3</v>
      </c>
      <c r="G1044" s="44">
        <f t="shared" si="22"/>
        <v>3</v>
      </c>
      <c r="XEY1044" s="4"/>
      <c r="XEZ1044" s="4"/>
      <c r="XFA1044" s="4"/>
      <c r="XFB1044" s="4"/>
      <c r="XFC1044" s="4"/>
      <c r="XFD1044" s="4"/>
    </row>
    <row r="1045" s="1" customFormat="1" spans="1:7 16379:16384">
      <c r="A1045" s="43">
        <v>267</v>
      </c>
      <c r="B1045" s="44" t="s">
        <v>812</v>
      </c>
      <c r="C1045" s="44" t="s">
        <v>741</v>
      </c>
      <c r="D1045" s="45" t="s">
        <v>608</v>
      </c>
      <c r="E1045" s="43">
        <v>1</v>
      </c>
      <c r="F1045" s="44">
        <v>15</v>
      </c>
      <c r="G1045" s="44">
        <f t="shared" si="22"/>
        <v>15</v>
      </c>
      <c r="XEY1045" s="4"/>
      <c r="XEZ1045" s="4"/>
      <c r="XFA1045" s="4"/>
      <c r="XFB1045" s="4"/>
      <c r="XFC1045" s="4"/>
      <c r="XFD1045" s="4"/>
    </row>
    <row r="1046" s="1" customFormat="1" spans="1:7 16379:16384">
      <c r="A1046" s="43">
        <v>268</v>
      </c>
      <c r="B1046" s="44" t="s">
        <v>813</v>
      </c>
      <c r="C1046" s="44" t="s">
        <v>741</v>
      </c>
      <c r="D1046" s="45" t="s">
        <v>608</v>
      </c>
      <c r="E1046" s="43">
        <v>1</v>
      </c>
      <c r="F1046" s="44">
        <v>15</v>
      </c>
      <c r="G1046" s="44">
        <f t="shared" si="22"/>
        <v>15</v>
      </c>
      <c r="XEY1046" s="4"/>
      <c r="XEZ1046" s="4"/>
      <c r="XFA1046" s="4"/>
      <c r="XFB1046" s="4"/>
      <c r="XFC1046" s="4"/>
      <c r="XFD1046" s="4"/>
    </row>
    <row r="1047" s="1" customFormat="1" spans="1:7 16379:16384">
      <c r="A1047" s="43">
        <v>269</v>
      </c>
      <c r="B1047" s="44" t="s">
        <v>814</v>
      </c>
      <c r="C1047" s="44" t="s">
        <v>741</v>
      </c>
      <c r="D1047" s="45" t="s">
        <v>10</v>
      </c>
      <c r="E1047" s="43">
        <v>1</v>
      </c>
      <c r="F1047" s="44">
        <v>45</v>
      </c>
      <c r="G1047" s="44">
        <f t="shared" si="22"/>
        <v>45</v>
      </c>
      <c r="XEY1047" s="4"/>
      <c r="XEZ1047" s="4"/>
      <c r="XFA1047" s="4"/>
      <c r="XFB1047" s="4"/>
      <c r="XFC1047" s="4"/>
      <c r="XFD1047" s="4"/>
    </row>
    <row r="1048" s="1" customFormat="1" spans="1:7 16379:16384">
      <c r="A1048" s="43">
        <v>270</v>
      </c>
      <c r="B1048" s="44" t="s">
        <v>815</v>
      </c>
      <c r="C1048" s="44" t="s">
        <v>741</v>
      </c>
      <c r="D1048" s="45" t="s">
        <v>608</v>
      </c>
      <c r="E1048" s="43">
        <v>1</v>
      </c>
      <c r="F1048" s="44">
        <v>15</v>
      </c>
      <c r="G1048" s="44">
        <f t="shared" si="22"/>
        <v>15</v>
      </c>
      <c r="XEY1048" s="4"/>
      <c r="XEZ1048" s="4"/>
      <c r="XFA1048" s="4"/>
      <c r="XFB1048" s="4"/>
      <c r="XFC1048" s="4"/>
      <c r="XFD1048" s="4"/>
    </row>
    <row r="1049" s="1" customFormat="1" spans="1:7 16379:16384">
      <c r="A1049" s="43">
        <v>271</v>
      </c>
      <c r="B1049" s="44" t="s">
        <v>816</v>
      </c>
      <c r="C1049" s="44" t="s">
        <v>741</v>
      </c>
      <c r="D1049" s="45" t="s">
        <v>608</v>
      </c>
      <c r="E1049" s="43">
        <v>1</v>
      </c>
      <c r="F1049" s="44">
        <v>15</v>
      </c>
      <c r="G1049" s="44">
        <f t="shared" si="22"/>
        <v>15</v>
      </c>
      <c r="XEY1049" s="4"/>
      <c r="XEZ1049" s="4"/>
      <c r="XFA1049" s="4"/>
      <c r="XFB1049" s="4"/>
      <c r="XFC1049" s="4"/>
      <c r="XFD1049" s="4"/>
    </row>
    <row r="1050" s="1" customFormat="1" spans="1:7 16379:16384">
      <c r="A1050" s="43">
        <v>272</v>
      </c>
      <c r="B1050" s="44" t="s">
        <v>817</v>
      </c>
      <c r="C1050" s="44" t="s">
        <v>741</v>
      </c>
      <c r="D1050" s="45" t="s">
        <v>608</v>
      </c>
      <c r="E1050" s="43">
        <v>1</v>
      </c>
      <c r="F1050" s="44">
        <v>15</v>
      </c>
      <c r="G1050" s="44">
        <f t="shared" si="22"/>
        <v>15</v>
      </c>
      <c r="XEY1050" s="4"/>
      <c r="XEZ1050" s="4"/>
      <c r="XFA1050" s="4"/>
      <c r="XFB1050" s="4"/>
      <c r="XFC1050" s="4"/>
      <c r="XFD1050" s="4"/>
    </row>
    <row r="1051" s="1" customFormat="1" spans="1:7 16379:16384">
      <c r="A1051" s="43">
        <v>273</v>
      </c>
      <c r="B1051" s="44" t="s">
        <v>818</v>
      </c>
      <c r="C1051" s="44" t="s">
        <v>741</v>
      </c>
      <c r="D1051" s="45" t="s">
        <v>608</v>
      </c>
      <c r="E1051" s="43">
        <v>1</v>
      </c>
      <c r="F1051" s="44">
        <v>15</v>
      </c>
      <c r="G1051" s="44">
        <f t="shared" si="22"/>
        <v>15</v>
      </c>
      <c r="XEY1051" s="4"/>
      <c r="XEZ1051" s="4"/>
      <c r="XFA1051" s="4"/>
      <c r="XFB1051" s="4"/>
      <c r="XFC1051" s="4"/>
      <c r="XFD1051" s="4"/>
    </row>
    <row r="1052" s="1" customFormat="1" spans="1:7 16379:16384">
      <c r="A1052" s="43">
        <v>274</v>
      </c>
      <c r="B1052" s="44" t="s">
        <v>819</v>
      </c>
      <c r="C1052" s="44" t="s">
        <v>741</v>
      </c>
      <c r="D1052" s="45" t="s">
        <v>608</v>
      </c>
      <c r="E1052" s="43">
        <v>1</v>
      </c>
      <c r="F1052" s="44">
        <v>15</v>
      </c>
      <c r="G1052" s="44">
        <f t="shared" si="22"/>
        <v>15</v>
      </c>
      <c r="XEY1052" s="4"/>
      <c r="XEZ1052" s="4"/>
      <c r="XFA1052" s="4"/>
      <c r="XFB1052" s="4"/>
      <c r="XFC1052" s="4"/>
      <c r="XFD1052" s="4"/>
    </row>
    <row r="1053" s="1" customFormat="1" spans="1:7 16379:16384">
      <c r="A1053" s="43">
        <v>275</v>
      </c>
      <c r="B1053" s="44" t="s">
        <v>820</v>
      </c>
      <c r="C1053" s="44" t="s">
        <v>741</v>
      </c>
      <c r="D1053" s="45" t="s">
        <v>608</v>
      </c>
      <c r="E1053" s="43">
        <v>1</v>
      </c>
      <c r="F1053" s="44">
        <v>15</v>
      </c>
      <c r="G1053" s="44">
        <f t="shared" si="22"/>
        <v>15</v>
      </c>
      <c r="XEY1053" s="4"/>
      <c r="XEZ1053" s="4"/>
      <c r="XFA1053" s="4"/>
      <c r="XFB1053" s="4"/>
      <c r="XFC1053" s="4"/>
      <c r="XFD1053" s="4"/>
    </row>
    <row r="1054" s="1" customFormat="1" spans="1:7 16379:16384">
      <c r="A1054" s="43">
        <v>276</v>
      </c>
      <c r="B1054" s="44" t="s">
        <v>821</v>
      </c>
      <c r="C1054" s="44" t="s">
        <v>741</v>
      </c>
      <c r="D1054" s="45" t="s">
        <v>608</v>
      </c>
      <c r="E1054" s="43">
        <v>1</v>
      </c>
      <c r="F1054" s="44">
        <v>15</v>
      </c>
      <c r="G1054" s="44">
        <f t="shared" si="22"/>
        <v>15</v>
      </c>
      <c r="XEY1054" s="4"/>
      <c r="XEZ1054" s="4"/>
      <c r="XFA1054" s="4"/>
      <c r="XFB1054" s="4"/>
      <c r="XFC1054" s="4"/>
      <c r="XFD1054" s="4"/>
    </row>
    <row r="1055" s="1" customFormat="1" spans="1:7 16379:16384">
      <c r="A1055" s="43">
        <v>277</v>
      </c>
      <c r="B1055" s="44" t="s">
        <v>822</v>
      </c>
      <c r="C1055" s="44" t="s">
        <v>741</v>
      </c>
      <c r="D1055" s="45" t="s">
        <v>608</v>
      </c>
      <c r="E1055" s="43">
        <v>1</v>
      </c>
      <c r="F1055" s="44">
        <v>15</v>
      </c>
      <c r="G1055" s="44">
        <f t="shared" si="22"/>
        <v>15</v>
      </c>
      <c r="XEY1055" s="4"/>
      <c r="XEZ1055" s="4"/>
      <c r="XFA1055" s="4"/>
      <c r="XFB1055" s="4"/>
      <c r="XFC1055" s="4"/>
      <c r="XFD1055" s="4"/>
    </row>
    <row r="1056" s="1" customFormat="1" spans="1:7 16379:16384">
      <c r="A1056" s="43">
        <v>278</v>
      </c>
      <c r="B1056" s="44" t="s">
        <v>823</v>
      </c>
      <c r="C1056" s="44" t="s">
        <v>741</v>
      </c>
      <c r="D1056" s="45" t="s">
        <v>608</v>
      </c>
      <c r="E1056" s="43">
        <v>1</v>
      </c>
      <c r="F1056" s="44">
        <v>15</v>
      </c>
      <c r="G1056" s="44">
        <f t="shared" si="22"/>
        <v>15</v>
      </c>
      <c r="XEY1056" s="4"/>
      <c r="XEZ1056" s="4"/>
      <c r="XFA1056" s="4"/>
      <c r="XFB1056" s="4"/>
      <c r="XFC1056" s="4"/>
      <c r="XFD1056" s="4"/>
    </row>
    <row r="1057" s="1" customFormat="1" spans="1:7 16379:16384">
      <c r="A1057" s="43">
        <v>279</v>
      </c>
      <c r="B1057" s="44" t="s">
        <v>824</v>
      </c>
      <c r="C1057" s="44" t="s">
        <v>741</v>
      </c>
      <c r="D1057" s="45" t="s">
        <v>608</v>
      </c>
      <c r="E1057" s="43">
        <v>1</v>
      </c>
      <c r="F1057" s="44">
        <v>15</v>
      </c>
      <c r="G1057" s="44">
        <f t="shared" si="22"/>
        <v>15</v>
      </c>
      <c r="XEY1057" s="4"/>
      <c r="XEZ1057" s="4"/>
      <c r="XFA1057" s="4"/>
      <c r="XFB1057" s="4"/>
      <c r="XFC1057" s="4"/>
      <c r="XFD1057" s="4"/>
    </row>
    <row r="1058" s="1" customFormat="1" spans="1:7 16379:16384">
      <c r="A1058" s="43">
        <v>280</v>
      </c>
      <c r="B1058" s="44" t="s">
        <v>825</v>
      </c>
      <c r="C1058" s="44" t="s">
        <v>741</v>
      </c>
      <c r="D1058" s="45" t="s">
        <v>608</v>
      </c>
      <c r="E1058" s="43">
        <v>1</v>
      </c>
      <c r="F1058" s="44">
        <v>15</v>
      </c>
      <c r="G1058" s="44">
        <f t="shared" si="22"/>
        <v>15</v>
      </c>
      <c r="XEY1058" s="4"/>
      <c r="XEZ1058" s="4"/>
      <c r="XFA1058" s="4"/>
      <c r="XFB1058" s="4"/>
      <c r="XFC1058" s="4"/>
      <c r="XFD1058" s="4"/>
    </row>
    <row r="1059" s="1" customFormat="1" spans="1:7 16379:16384">
      <c r="A1059" s="43">
        <v>281</v>
      </c>
      <c r="B1059" s="44" t="s">
        <v>826</v>
      </c>
      <c r="C1059" s="44" t="s">
        <v>741</v>
      </c>
      <c r="D1059" s="45" t="s">
        <v>608</v>
      </c>
      <c r="E1059" s="43">
        <v>1</v>
      </c>
      <c r="F1059" s="44">
        <v>15</v>
      </c>
      <c r="G1059" s="44">
        <f t="shared" ref="G1059:G1122" si="23">F1059*E1059</f>
        <v>15</v>
      </c>
      <c r="XEY1059" s="4"/>
      <c r="XEZ1059" s="4"/>
      <c r="XFA1059" s="4"/>
      <c r="XFB1059" s="4"/>
      <c r="XFC1059" s="4"/>
      <c r="XFD1059" s="4"/>
    </row>
    <row r="1060" s="1" customFormat="1" spans="1:7 16379:16384">
      <c r="A1060" s="43">
        <v>282</v>
      </c>
      <c r="B1060" s="44" t="s">
        <v>827</v>
      </c>
      <c r="C1060" s="44" t="s">
        <v>741</v>
      </c>
      <c r="D1060" s="45" t="s">
        <v>298</v>
      </c>
      <c r="E1060" s="43">
        <v>1</v>
      </c>
      <c r="F1060" s="44">
        <v>8</v>
      </c>
      <c r="G1060" s="44">
        <f t="shared" si="23"/>
        <v>8</v>
      </c>
      <c r="XEY1060" s="4"/>
      <c r="XEZ1060" s="4"/>
      <c r="XFA1060" s="4"/>
      <c r="XFB1060" s="4"/>
      <c r="XFC1060" s="4"/>
      <c r="XFD1060" s="4"/>
    </row>
    <row r="1061" s="1" customFormat="1" spans="1:7 16379:16384">
      <c r="A1061" s="43">
        <v>283</v>
      </c>
      <c r="B1061" s="44" t="s">
        <v>828</v>
      </c>
      <c r="C1061" s="44" t="s">
        <v>741</v>
      </c>
      <c r="D1061" s="45" t="s">
        <v>608</v>
      </c>
      <c r="E1061" s="43">
        <v>1</v>
      </c>
      <c r="F1061" s="44">
        <v>15</v>
      </c>
      <c r="G1061" s="44">
        <f t="shared" si="23"/>
        <v>15</v>
      </c>
      <c r="XEY1061" s="4"/>
      <c r="XEZ1061" s="4"/>
      <c r="XFA1061" s="4"/>
      <c r="XFB1061" s="4"/>
      <c r="XFC1061" s="4"/>
      <c r="XFD1061" s="4"/>
    </row>
    <row r="1062" s="1" customFormat="1" spans="1:7 16379:16384">
      <c r="A1062" s="43">
        <v>284</v>
      </c>
      <c r="B1062" s="44" t="s">
        <v>829</v>
      </c>
      <c r="C1062" s="44" t="s">
        <v>741</v>
      </c>
      <c r="D1062" s="45" t="s">
        <v>10</v>
      </c>
      <c r="E1062" s="43">
        <v>1</v>
      </c>
      <c r="F1062" s="44">
        <v>3</v>
      </c>
      <c r="G1062" s="44">
        <f t="shared" si="23"/>
        <v>3</v>
      </c>
      <c r="XEY1062" s="4"/>
      <c r="XEZ1062" s="4"/>
      <c r="XFA1062" s="4"/>
      <c r="XFB1062" s="4"/>
      <c r="XFC1062" s="4"/>
      <c r="XFD1062" s="4"/>
    </row>
    <row r="1063" s="1" customFormat="1" spans="1:7 16379:16384">
      <c r="A1063" s="43">
        <v>285</v>
      </c>
      <c r="B1063" s="44" t="s">
        <v>830</v>
      </c>
      <c r="C1063" s="44" t="s">
        <v>741</v>
      </c>
      <c r="D1063" s="45" t="s">
        <v>608</v>
      </c>
      <c r="E1063" s="43">
        <v>1</v>
      </c>
      <c r="F1063" s="44">
        <v>15</v>
      </c>
      <c r="G1063" s="44">
        <f t="shared" si="23"/>
        <v>15</v>
      </c>
      <c r="XEY1063" s="4"/>
      <c r="XEZ1063" s="4"/>
      <c r="XFA1063" s="4"/>
      <c r="XFB1063" s="4"/>
      <c r="XFC1063" s="4"/>
      <c r="XFD1063" s="4"/>
    </row>
    <row r="1064" s="1" customFormat="1" spans="1:7 16379:16384">
      <c r="A1064" s="43">
        <v>286</v>
      </c>
      <c r="B1064" s="44" t="s">
        <v>831</v>
      </c>
      <c r="C1064" s="44" t="s">
        <v>741</v>
      </c>
      <c r="D1064" s="45" t="s">
        <v>608</v>
      </c>
      <c r="E1064" s="43">
        <v>1</v>
      </c>
      <c r="F1064" s="44">
        <v>15</v>
      </c>
      <c r="G1064" s="44">
        <f t="shared" si="23"/>
        <v>15</v>
      </c>
      <c r="XEY1064" s="4"/>
      <c r="XEZ1064" s="4"/>
      <c r="XFA1064" s="4"/>
      <c r="XFB1064" s="4"/>
      <c r="XFC1064" s="4"/>
      <c r="XFD1064" s="4"/>
    </row>
    <row r="1065" s="1" customFormat="1" spans="1:7 16379:16384">
      <c r="A1065" s="43">
        <v>287</v>
      </c>
      <c r="B1065" s="44" t="s">
        <v>832</v>
      </c>
      <c r="C1065" s="44" t="s">
        <v>741</v>
      </c>
      <c r="D1065" s="45" t="s">
        <v>10</v>
      </c>
      <c r="E1065" s="43">
        <v>1</v>
      </c>
      <c r="F1065" s="44">
        <v>3</v>
      </c>
      <c r="G1065" s="44">
        <f t="shared" si="23"/>
        <v>3</v>
      </c>
      <c r="XEY1065" s="4"/>
      <c r="XEZ1065" s="4"/>
      <c r="XFA1065" s="4"/>
      <c r="XFB1065" s="4"/>
      <c r="XFC1065" s="4"/>
      <c r="XFD1065" s="4"/>
    </row>
    <row r="1066" s="1" customFormat="1" spans="1:7 16379:16384">
      <c r="A1066" s="43">
        <v>288</v>
      </c>
      <c r="B1066" s="44" t="s">
        <v>833</v>
      </c>
      <c r="C1066" s="44" t="s">
        <v>741</v>
      </c>
      <c r="D1066" s="45" t="s">
        <v>608</v>
      </c>
      <c r="E1066" s="43">
        <v>1</v>
      </c>
      <c r="F1066" s="44">
        <v>15</v>
      </c>
      <c r="G1066" s="44">
        <f t="shared" si="23"/>
        <v>15</v>
      </c>
      <c r="XEY1066" s="4"/>
      <c r="XEZ1066" s="4"/>
      <c r="XFA1066" s="4"/>
      <c r="XFB1066" s="4"/>
      <c r="XFC1066" s="4"/>
      <c r="XFD1066" s="4"/>
    </row>
    <row r="1067" s="1" customFormat="1" spans="1:7 16379:16384">
      <c r="A1067" s="43">
        <v>289</v>
      </c>
      <c r="B1067" s="44" t="s">
        <v>834</v>
      </c>
      <c r="C1067" s="44" t="s">
        <v>741</v>
      </c>
      <c r="D1067" s="45" t="s">
        <v>10</v>
      </c>
      <c r="E1067" s="43">
        <v>1</v>
      </c>
      <c r="F1067" s="44">
        <v>3</v>
      </c>
      <c r="G1067" s="44">
        <f t="shared" si="23"/>
        <v>3</v>
      </c>
      <c r="XEY1067" s="4"/>
      <c r="XEZ1067" s="4"/>
      <c r="XFA1067" s="4"/>
      <c r="XFB1067" s="4"/>
      <c r="XFC1067" s="4"/>
      <c r="XFD1067" s="4"/>
    </row>
    <row r="1068" s="1" customFormat="1" spans="1:7 16379:16384">
      <c r="A1068" s="43">
        <v>290</v>
      </c>
      <c r="B1068" s="44" t="s">
        <v>835</v>
      </c>
      <c r="C1068" s="44" t="s">
        <v>741</v>
      </c>
      <c r="D1068" s="45" t="s">
        <v>608</v>
      </c>
      <c r="E1068" s="43">
        <v>1</v>
      </c>
      <c r="F1068" s="44">
        <v>15</v>
      </c>
      <c r="G1068" s="44">
        <f t="shared" si="23"/>
        <v>15</v>
      </c>
      <c r="XEY1068" s="4"/>
      <c r="XEZ1068" s="4"/>
      <c r="XFA1068" s="4"/>
      <c r="XFB1068" s="4"/>
      <c r="XFC1068" s="4"/>
      <c r="XFD1068" s="4"/>
    </row>
    <row r="1069" s="1" customFormat="1" spans="1:7 16379:16384">
      <c r="A1069" s="43">
        <v>291</v>
      </c>
      <c r="B1069" s="44" t="s">
        <v>836</v>
      </c>
      <c r="C1069" s="44" t="s">
        <v>741</v>
      </c>
      <c r="D1069" s="45" t="s">
        <v>608</v>
      </c>
      <c r="E1069" s="43">
        <v>1</v>
      </c>
      <c r="F1069" s="44">
        <v>15</v>
      </c>
      <c r="G1069" s="44">
        <f t="shared" si="23"/>
        <v>15</v>
      </c>
      <c r="XEY1069" s="4"/>
      <c r="XEZ1069" s="4"/>
      <c r="XFA1069" s="4"/>
      <c r="XFB1069" s="4"/>
      <c r="XFC1069" s="4"/>
      <c r="XFD1069" s="4"/>
    </row>
    <row r="1070" s="1" customFormat="1" spans="1:7 16379:16384">
      <c r="A1070" s="43">
        <v>292</v>
      </c>
      <c r="B1070" s="44" t="s">
        <v>837</v>
      </c>
      <c r="C1070" s="44" t="s">
        <v>741</v>
      </c>
      <c r="D1070" s="45" t="s">
        <v>10</v>
      </c>
      <c r="E1070" s="43">
        <v>1</v>
      </c>
      <c r="F1070" s="44">
        <v>3</v>
      </c>
      <c r="G1070" s="44">
        <f t="shared" si="23"/>
        <v>3</v>
      </c>
      <c r="XEY1070" s="4"/>
      <c r="XEZ1070" s="4"/>
      <c r="XFA1070" s="4"/>
      <c r="XFB1070" s="4"/>
      <c r="XFC1070" s="4"/>
      <c r="XFD1070" s="4"/>
    </row>
    <row r="1071" s="1" customFormat="1" spans="1:7 16379:16384">
      <c r="A1071" s="43">
        <v>293</v>
      </c>
      <c r="B1071" s="44" t="s">
        <v>838</v>
      </c>
      <c r="C1071" s="44" t="s">
        <v>741</v>
      </c>
      <c r="D1071" s="45" t="s">
        <v>608</v>
      </c>
      <c r="E1071" s="43">
        <v>1</v>
      </c>
      <c r="F1071" s="44">
        <v>15</v>
      </c>
      <c r="G1071" s="44">
        <f t="shared" si="23"/>
        <v>15</v>
      </c>
      <c r="XEY1071" s="4"/>
      <c r="XEZ1071" s="4"/>
      <c r="XFA1071" s="4"/>
      <c r="XFB1071" s="4"/>
      <c r="XFC1071" s="4"/>
      <c r="XFD1071" s="4"/>
    </row>
    <row r="1072" s="1" customFormat="1" spans="1:7 16379:16384">
      <c r="A1072" s="43">
        <v>294</v>
      </c>
      <c r="B1072" s="44" t="s">
        <v>839</v>
      </c>
      <c r="C1072" s="44" t="s">
        <v>741</v>
      </c>
      <c r="D1072" s="45" t="s">
        <v>608</v>
      </c>
      <c r="E1072" s="43">
        <v>1</v>
      </c>
      <c r="F1072" s="44">
        <v>15</v>
      </c>
      <c r="G1072" s="44">
        <f t="shared" si="23"/>
        <v>15</v>
      </c>
      <c r="XEY1072" s="4"/>
      <c r="XEZ1072" s="4"/>
      <c r="XFA1072" s="4"/>
      <c r="XFB1072" s="4"/>
      <c r="XFC1072" s="4"/>
      <c r="XFD1072" s="4"/>
    </row>
    <row r="1073" s="1" customFormat="1" spans="1:7 16379:16384">
      <c r="A1073" s="43">
        <v>295</v>
      </c>
      <c r="B1073" s="44" t="s">
        <v>840</v>
      </c>
      <c r="C1073" s="44" t="s">
        <v>741</v>
      </c>
      <c r="D1073" s="45" t="s">
        <v>10</v>
      </c>
      <c r="E1073" s="43">
        <v>1</v>
      </c>
      <c r="F1073" s="44">
        <v>6</v>
      </c>
      <c r="G1073" s="44">
        <f t="shared" si="23"/>
        <v>6</v>
      </c>
      <c r="XEY1073" s="4"/>
      <c r="XEZ1073" s="4"/>
      <c r="XFA1073" s="4"/>
      <c r="XFB1073" s="4"/>
      <c r="XFC1073" s="4"/>
      <c r="XFD1073" s="4"/>
    </row>
    <row r="1074" s="1" customFormat="1" spans="1:7 16379:16384">
      <c r="A1074" s="43">
        <v>296</v>
      </c>
      <c r="B1074" s="44" t="s">
        <v>841</v>
      </c>
      <c r="C1074" s="44" t="s">
        <v>741</v>
      </c>
      <c r="D1074" s="45" t="s">
        <v>608</v>
      </c>
      <c r="E1074" s="43">
        <v>1</v>
      </c>
      <c r="F1074" s="44">
        <v>15</v>
      </c>
      <c r="G1074" s="44">
        <f t="shared" si="23"/>
        <v>15</v>
      </c>
      <c r="XEY1074" s="4"/>
      <c r="XEZ1074" s="4"/>
      <c r="XFA1074" s="4"/>
      <c r="XFB1074" s="4"/>
      <c r="XFC1074" s="4"/>
      <c r="XFD1074" s="4"/>
    </row>
    <row r="1075" s="1" customFormat="1" spans="1:7 16379:16384">
      <c r="A1075" s="43">
        <v>297</v>
      </c>
      <c r="B1075" s="44" t="s">
        <v>842</v>
      </c>
      <c r="C1075" s="44" t="s">
        <v>741</v>
      </c>
      <c r="D1075" s="45" t="s">
        <v>608</v>
      </c>
      <c r="E1075" s="43">
        <v>1</v>
      </c>
      <c r="F1075" s="44">
        <v>15</v>
      </c>
      <c r="G1075" s="44">
        <f t="shared" si="23"/>
        <v>15</v>
      </c>
      <c r="XEY1075" s="4"/>
      <c r="XEZ1075" s="4"/>
      <c r="XFA1075" s="4"/>
      <c r="XFB1075" s="4"/>
      <c r="XFC1075" s="4"/>
      <c r="XFD1075" s="4"/>
    </row>
    <row r="1076" s="1" customFormat="1" spans="1:7 16379:16384">
      <c r="A1076" s="43">
        <v>298</v>
      </c>
      <c r="B1076" s="44" t="s">
        <v>843</v>
      </c>
      <c r="C1076" s="44" t="s">
        <v>741</v>
      </c>
      <c r="D1076" s="45" t="s">
        <v>608</v>
      </c>
      <c r="E1076" s="43">
        <v>1</v>
      </c>
      <c r="F1076" s="44">
        <v>15</v>
      </c>
      <c r="G1076" s="44">
        <f t="shared" si="23"/>
        <v>15</v>
      </c>
      <c r="XEY1076" s="4"/>
      <c r="XEZ1076" s="4"/>
      <c r="XFA1076" s="4"/>
      <c r="XFB1076" s="4"/>
      <c r="XFC1076" s="4"/>
      <c r="XFD1076" s="4"/>
    </row>
    <row r="1077" s="1" customFormat="1" spans="1:7 16379:16384">
      <c r="A1077" s="43">
        <v>299</v>
      </c>
      <c r="B1077" s="44" t="s">
        <v>844</v>
      </c>
      <c r="C1077" s="44" t="s">
        <v>741</v>
      </c>
      <c r="D1077" s="45" t="s">
        <v>608</v>
      </c>
      <c r="E1077" s="43">
        <v>1</v>
      </c>
      <c r="F1077" s="44">
        <v>15</v>
      </c>
      <c r="G1077" s="44">
        <f t="shared" si="23"/>
        <v>15</v>
      </c>
      <c r="XEY1077" s="4"/>
      <c r="XEZ1077" s="4"/>
      <c r="XFA1077" s="4"/>
      <c r="XFB1077" s="4"/>
      <c r="XFC1077" s="4"/>
      <c r="XFD1077" s="4"/>
    </row>
    <row r="1078" s="1" customFormat="1" spans="1:7 16379:16384">
      <c r="A1078" s="43">
        <v>300</v>
      </c>
      <c r="B1078" s="44" t="s">
        <v>845</v>
      </c>
      <c r="C1078" s="44" t="s">
        <v>741</v>
      </c>
      <c r="D1078" s="45" t="s">
        <v>608</v>
      </c>
      <c r="E1078" s="43">
        <v>1</v>
      </c>
      <c r="F1078" s="44">
        <v>15</v>
      </c>
      <c r="G1078" s="44">
        <f t="shared" si="23"/>
        <v>15</v>
      </c>
      <c r="XEY1078" s="4"/>
      <c r="XEZ1078" s="4"/>
      <c r="XFA1078" s="4"/>
      <c r="XFB1078" s="4"/>
      <c r="XFC1078" s="4"/>
      <c r="XFD1078" s="4"/>
    </row>
    <row r="1079" s="1" customFormat="1" spans="1:7 16379:16384">
      <c r="A1079" s="43">
        <v>301</v>
      </c>
      <c r="B1079" s="44" t="s">
        <v>846</v>
      </c>
      <c r="C1079" s="44" t="s">
        <v>741</v>
      </c>
      <c r="D1079" s="45" t="s">
        <v>608</v>
      </c>
      <c r="E1079" s="43">
        <v>1</v>
      </c>
      <c r="F1079" s="44">
        <v>15</v>
      </c>
      <c r="G1079" s="44">
        <f t="shared" si="23"/>
        <v>15</v>
      </c>
      <c r="XEY1079" s="4"/>
      <c r="XEZ1079" s="4"/>
      <c r="XFA1079" s="4"/>
      <c r="XFB1079" s="4"/>
      <c r="XFC1079" s="4"/>
      <c r="XFD1079" s="4"/>
    </row>
    <row r="1080" s="1" customFormat="1" spans="1:7 16379:16384">
      <c r="A1080" s="43">
        <v>302</v>
      </c>
      <c r="B1080" s="44" t="s">
        <v>847</v>
      </c>
      <c r="C1080" s="44" t="s">
        <v>741</v>
      </c>
      <c r="D1080" s="45" t="s">
        <v>608</v>
      </c>
      <c r="E1080" s="43">
        <v>1</v>
      </c>
      <c r="F1080" s="44">
        <v>15</v>
      </c>
      <c r="G1080" s="44">
        <f t="shared" si="23"/>
        <v>15</v>
      </c>
      <c r="XEY1080" s="4"/>
      <c r="XEZ1080" s="4"/>
      <c r="XFA1080" s="4"/>
      <c r="XFB1080" s="4"/>
      <c r="XFC1080" s="4"/>
      <c r="XFD1080" s="4"/>
    </row>
    <row r="1081" s="1" customFormat="1" spans="1:7 16379:16384">
      <c r="A1081" s="43">
        <v>303</v>
      </c>
      <c r="B1081" s="44" t="s">
        <v>848</v>
      </c>
      <c r="C1081" s="44" t="s">
        <v>741</v>
      </c>
      <c r="D1081" s="45" t="s">
        <v>608</v>
      </c>
      <c r="E1081" s="43">
        <v>1</v>
      </c>
      <c r="F1081" s="44">
        <v>15</v>
      </c>
      <c r="G1081" s="44">
        <f t="shared" si="23"/>
        <v>15</v>
      </c>
      <c r="XEY1081" s="4"/>
      <c r="XEZ1081" s="4"/>
      <c r="XFA1081" s="4"/>
      <c r="XFB1081" s="4"/>
      <c r="XFC1081" s="4"/>
      <c r="XFD1081" s="4"/>
    </row>
    <row r="1082" s="1" customFormat="1" spans="1:7 16379:16384">
      <c r="A1082" s="43">
        <v>304</v>
      </c>
      <c r="B1082" s="44" t="s">
        <v>849</v>
      </c>
      <c r="C1082" s="44" t="s">
        <v>741</v>
      </c>
      <c r="D1082" s="45" t="s">
        <v>608</v>
      </c>
      <c r="E1082" s="43">
        <v>1</v>
      </c>
      <c r="F1082" s="44">
        <v>15</v>
      </c>
      <c r="G1082" s="44">
        <f t="shared" si="23"/>
        <v>15</v>
      </c>
      <c r="XEY1082" s="4"/>
      <c r="XEZ1082" s="4"/>
      <c r="XFA1082" s="4"/>
      <c r="XFB1082" s="4"/>
      <c r="XFC1082" s="4"/>
      <c r="XFD1082" s="4"/>
    </row>
    <row r="1083" s="1" customFormat="1" spans="1:7 16379:16384">
      <c r="A1083" s="43">
        <v>305</v>
      </c>
      <c r="B1083" s="44" t="s">
        <v>850</v>
      </c>
      <c r="C1083" s="44" t="s">
        <v>741</v>
      </c>
      <c r="D1083" s="45" t="s">
        <v>608</v>
      </c>
      <c r="E1083" s="43">
        <v>1</v>
      </c>
      <c r="F1083" s="44">
        <v>15</v>
      </c>
      <c r="G1083" s="44">
        <f t="shared" si="23"/>
        <v>15</v>
      </c>
      <c r="XEY1083" s="4"/>
      <c r="XEZ1083" s="4"/>
      <c r="XFA1083" s="4"/>
      <c r="XFB1083" s="4"/>
      <c r="XFC1083" s="4"/>
      <c r="XFD1083" s="4"/>
    </row>
    <row r="1084" s="1" customFormat="1" spans="1:7 16379:16384">
      <c r="A1084" s="43">
        <v>306</v>
      </c>
      <c r="B1084" s="44" t="s">
        <v>851</v>
      </c>
      <c r="C1084" s="44" t="s">
        <v>741</v>
      </c>
      <c r="D1084" s="45" t="s">
        <v>608</v>
      </c>
      <c r="E1084" s="43">
        <v>1</v>
      </c>
      <c r="F1084" s="44">
        <v>15</v>
      </c>
      <c r="G1084" s="44">
        <f t="shared" si="23"/>
        <v>15</v>
      </c>
      <c r="XEY1084" s="4"/>
      <c r="XEZ1084" s="4"/>
      <c r="XFA1084" s="4"/>
      <c r="XFB1084" s="4"/>
      <c r="XFC1084" s="4"/>
      <c r="XFD1084" s="4"/>
    </row>
    <row r="1085" s="1" customFormat="1" spans="1:7 16379:16384">
      <c r="A1085" s="43">
        <v>307</v>
      </c>
      <c r="B1085" s="44" t="s">
        <v>852</v>
      </c>
      <c r="C1085" s="44" t="s">
        <v>741</v>
      </c>
      <c r="D1085" s="45" t="s">
        <v>608</v>
      </c>
      <c r="E1085" s="43">
        <v>1</v>
      </c>
      <c r="F1085" s="44">
        <v>15</v>
      </c>
      <c r="G1085" s="44">
        <f t="shared" si="23"/>
        <v>15</v>
      </c>
      <c r="XEY1085" s="4"/>
      <c r="XEZ1085" s="4"/>
      <c r="XFA1085" s="4"/>
      <c r="XFB1085" s="4"/>
      <c r="XFC1085" s="4"/>
      <c r="XFD1085" s="4"/>
    </row>
    <row r="1086" s="1" customFormat="1" spans="1:7 16379:16384">
      <c r="A1086" s="43">
        <v>308</v>
      </c>
      <c r="B1086" s="44" t="s">
        <v>853</v>
      </c>
      <c r="C1086" s="44" t="s">
        <v>741</v>
      </c>
      <c r="D1086" s="45" t="s">
        <v>608</v>
      </c>
      <c r="E1086" s="43">
        <v>1</v>
      </c>
      <c r="F1086" s="44">
        <v>15</v>
      </c>
      <c r="G1086" s="44">
        <f t="shared" si="23"/>
        <v>15</v>
      </c>
      <c r="XEY1086" s="4"/>
      <c r="XEZ1086" s="4"/>
      <c r="XFA1086" s="4"/>
      <c r="XFB1086" s="4"/>
      <c r="XFC1086" s="4"/>
      <c r="XFD1086" s="4"/>
    </row>
    <row r="1087" s="1" customFormat="1" spans="1:7 16379:16384">
      <c r="A1087" s="43">
        <v>309</v>
      </c>
      <c r="B1087" s="44" t="s">
        <v>854</v>
      </c>
      <c r="C1087" s="44" t="s">
        <v>741</v>
      </c>
      <c r="D1087" s="45" t="s">
        <v>608</v>
      </c>
      <c r="E1087" s="43">
        <v>1</v>
      </c>
      <c r="F1087" s="44">
        <v>15</v>
      </c>
      <c r="G1087" s="44">
        <f t="shared" si="23"/>
        <v>15</v>
      </c>
      <c r="XEY1087" s="4"/>
      <c r="XEZ1087" s="4"/>
      <c r="XFA1087" s="4"/>
      <c r="XFB1087" s="4"/>
      <c r="XFC1087" s="4"/>
      <c r="XFD1087" s="4"/>
    </row>
    <row r="1088" s="1" customFormat="1" spans="1:7 16379:16384">
      <c r="A1088" s="43">
        <v>310</v>
      </c>
      <c r="B1088" s="44" t="s">
        <v>855</v>
      </c>
      <c r="C1088" s="44" t="s">
        <v>741</v>
      </c>
      <c r="D1088" s="45" t="s">
        <v>608</v>
      </c>
      <c r="E1088" s="43">
        <v>1</v>
      </c>
      <c r="F1088" s="44">
        <v>15</v>
      </c>
      <c r="G1088" s="44">
        <f t="shared" si="23"/>
        <v>15</v>
      </c>
      <c r="XEY1088" s="4"/>
      <c r="XEZ1088" s="4"/>
      <c r="XFA1088" s="4"/>
      <c r="XFB1088" s="4"/>
      <c r="XFC1088" s="4"/>
      <c r="XFD1088" s="4"/>
    </row>
    <row r="1089" s="1" customFormat="1" spans="1:7 16379:16384">
      <c r="A1089" s="43">
        <v>311</v>
      </c>
      <c r="B1089" s="44" t="s">
        <v>856</v>
      </c>
      <c r="C1089" s="44" t="s">
        <v>741</v>
      </c>
      <c r="D1089" s="45" t="s">
        <v>298</v>
      </c>
      <c r="E1089" s="43">
        <v>1</v>
      </c>
      <c r="F1089" s="44">
        <v>12</v>
      </c>
      <c r="G1089" s="44">
        <f t="shared" si="23"/>
        <v>12</v>
      </c>
      <c r="XEY1089" s="4"/>
      <c r="XEZ1089" s="4"/>
      <c r="XFA1089" s="4"/>
      <c r="XFB1089" s="4"/>
      <c r="XFC1089" s="4"/>
      <c r="XFD1089" s="4"/>
    </row>
    <row r="1090" s="1" customFormat="1" spans="1:7 16379:16384">
      <c r="A1090" s="43">
        <v>312</v>
      </c>
      <c r="B1090" s="44" t="s">
        <v>857</v>
      </c>
      <c r="C1090" s="44" t="s">
        <v>741</v>
      </c>
      <c r="D1090" s="45" t="s">
        <v>608</v>
      </c>
      <c r="E1090" s="43">
        <v>1</v>
      </c>
      <c r="F1090" s="44">
        <v>15</v>
      </c>
      <c r="G1090" s="44">
        <f t="shared" si="23"/>
        <v>15</v>
      </c>
      <c r="XEY1090" s="4"/>
      <c r="XEZ1090" s="4"/>
      <c r="XFA1090" s="4"/>
      <c r="XFB1090" s="4"/>
      <c r="XFC1090" s="4"/>
      <c r="XFD1090" s="4"/>
    </row>
    <row r="1091" s="1" customFormat="1" spans="1:7 16379:16384">
      <c r="A1091" s="43">
        <v>313</v>
      </c>
      <c r="B1091" s="44" t="s">
        <v>858</v>
      </c>
      <c r="C1091" s="44" t="s">
        <v>741</v>
      </c>
      <c r="D1091" s="45" t="s">
        <v>608</v>
      </c>
      <c r="E1091" s="43">
        <v>1</v>
      </c>
      <c r="F1091" s="44">
        <v>15</v>
      </c>
      <c r="G1091" s="44">
        <f t="shared" si="23"/>
        <v>15</v>
      </c>
      <c r="XEY1091" s="4"/>
      <c r="XEZ1091" s="4"/>
      <c r="XFA1091" s="4"/>
      <c r="XFB1091" s="4"/>
      <c r="XFC1091" s="4"/>
      <c r="XFD1091" s="4"/>
    </row>
    <row r="1092" s="1" customFormat="1" spans="1:7 16379:16384">
      <c r="A1092" s="43">
        <v>314</v>
      </c>
      <c r="B1092" s="44" t="s">
        <v>859</v>
      </c>
      <c r="C1092" s="44" t="s">
        <v>741</v>
      </c>
      <c r="D1092" s="45" t="s">
        <v>298</v>
      </c>
      <c r="E1092" s="43">
        <v>1</v>
      </c>
      <c r="F1092" s="44">
        <v>12</v>
      </c>
      <c r="G1092" s="44">
        <f t="shared" si="23"/>
        <v>12</v>
      </c>
      <c r="XEY1092" s="4"/>
      <c r="XEZ1092" s="4"/>
      <c r="XFA1092" s="4"/>
      <c r="XFB1092" s="4"/>
      <c r="XFC1092" s="4"/>
      <c r="XFD1092" s="4"/>
    </row>
    <row r="1093" s="1" customFormat="1" spans="1:7 16379:16384">
      <c r="A1093" s="43">
        <v>315</v>
      </c>
      <c r="B1093" s="44" t="s">
        <v>860</v>
      </c>
      <c r="C1093" s="44" t="s">
        <v>741</v>
      </c>
      <c r="D1093" s="45" t="s">
        <v>608</v>
      </c>
      <c r="E1093" s="43">
        <v>1</v>
      </c>
      <c r="F1093" s="44">
        <v>15</v>
      </c>
      <c r="G1093" s="44">
        <f t="shared" si="23"/>
        <v>15</v>
      </c>
      <c r="XEY1093" s="4"/>
      <c r="XEZ1093" s="4"/>
      <c r="XFA1093" s="4"/>
      <c r="XFB1093" s="4"/>
      <c r="XFC1093" s="4"/>
      <c r="XFD1093" s="4"/>
    </row>
    <row r="1094" s="1" customFormat="1" spans="1:7 16379:16384">
      <c r="A1094" s="43">
        <v>316</v>
      </c>
      <c r="B1094" s="44" t="s">
        <v>861</v>
      </c>
      <c r="C1094" s="44" t="s">
        <v>741</v>
      </c>
      <c r="D1094" s="45" t="s">
        <v>10</v>
      </c>
      <c r="E1094" s="43">
        <v>1</v>
      </c>
      <c r="F1094" s="44">
        <v>20</v>
      </c>
      <c r="G1094" s="44">
        <f t="shared" si="23"/>
        <v>20</v>
      </c>
      <c r="XEY1094" s="4"/>
      <c r="XEZ1094" s="4"/>
      <c r="XFA1094" s="4"/>
      <c r="XFB1094" s="4"/>
      <c r="XFC1094" s="4"/>
      <c r="XFD1094" s="4"/>
    </row>
    <row r="1095" s="1" customFormat="1" spans="1:7 16379:16384">
      <c r="A1095" s="43">
        <v>317</v>
      </c>
      <c r="B1095" s="44" t="s">
        <v>862</v>
      </c>
      <c r="C1095" s="44" t="s">
        <v>741</v>
      </c>
      <c r="D1095" s="45" t="s">
        <v>608</v>
      </c>
      <c r="E1095" s="43">
        <v>1</v>
      </c>
      <c r="F1095" s="44">
        <v>15</v>
      </c>
      <c r="G1095" s="44">
        <f t="shared" si="23"/>
        <v>15</v>
      </c>
      <c r="XEY1095" s="4"/>
      <c r="XEZ1095" s="4"/>
      <c r="XFA1095" s="4"/>
      <c r="XFB1095" s="4"/>
      <c r="XFC1095" s="4"/>
      <c r="XFD1095" s="4"/>
    </row>
    <row r="1096" s="1" customFormat="1" spans="1:7 16379:16384">
      <c r="A1096" s="43">
        <v>318</v>
      </c>
      <c r="B1096" s="44" t="s">
        <v>863</v>
      </c>
      <c r="C1096" s="44" t="s">
        <v>741</v>
      </c>
      <c r="D1096" s="45" t="s">
        <v>608</v>
      </c>
      <c r="E1096" s="43">
        <v>1</v>
      </c>
      <c r="F1096" s="44">
        <v>15</v>
      </c>
      <c r="G1096" s="44">
        <f t="shared" si="23"/>
        <v>15</v>
      </c>
      <c r="XEY1096" s="4"/>
      <c r="XEZ1096" s="4"/>
      <c r="XFA1096" s="4"/>
      <c r="XFB1096" s="4"/>
      <c r="XFC1096" s="4"/>
      <c r="XFD1096" s="4"/>
    </row>
    <row r="1097" s="1" customFormat="1" spans="1:7 16379:16384">
      <c r="A1097" s="43">
        <v>319</v>
      </c>
      <c r="B1097" s="44" t="s">
        <v>864</v>
      </c>
      <c r="C1097" s="44" t="s">
        <v>741</v>
      </c>
      <c r="D1097" s="45" t="s">
        <v>608</v>
      </c>
      <c r="E1097" s="43">
        <v>1</v>
      </c>
      <c r="F1097" s="44">
        <v>15</v>
      </c>
      <c r="G1097" s="44">
        <f t="shared" si="23"/>
        <v>15</v>
      </c>
      <c r="XEY1097" s="4"/>
      <c r="XEZ1097" s="4"/>
      <c r="XFA1097" s="4"/>
      <c r="XFB1097" s="4"/>
      <c r="XFC1097" s="4"/>
      <c r="XFD1097" s="4"/>
    </row>
    <row r="1098" s="1" customFormat="1" spans="1:7 16379:16384">
      <c r="A1098" s="43">
        <v>320</v>
      </c>
      <c r="B1098" s="44" t="s">
        <v>865</v>
      </c>
      <c r="C1098" s="44" t="s">
        <v>741</v>
      </c>
      <c r="D1098" s="45" t="s">
        <v>608</v>
      </c>
      <c r="E1098" s="43">
        <v>1</v>
      </c>
      <c r="F1098" s="44">
        <v>15</v>
      </c>
      <c r="G1098" s="44">
        <f t="shared" si="23"/>
        <v>15</v>
      </c>
      <c r="XEY1098" s="4"/>
      <c r="XEZ1098" s="4"/>
      <c r="XFA1098" s="4"/>
      <c r="XFB1098" s="4"/>
      <c r="XFC1098" s="4"/>
      <c r="XFD1098" s="4"/>
    </row>
    <row r="1099" s="1" customFormat="1" spans="1:7 16379:16384">
      <c r="A1099" s="43">
        <v>321</v>
      </c>
      <c r="B1099" s="44" t="s">
        <v>866</v>
      </c>
      <c r="C1099" s="44" t="s">
        <v>741</v>
      </c>
      <c r="D1099" s="45" t="s">
        <v>608</v>
      </c>
      <c r="E1099" s="43">
        <v>1</v>
      </c>
      <c r="F1099" s="44">
        <v>15</v>
      </c>
      <c r="G1099" s="44">
        <f t="shared" si="23"/>
        <v>15</v>
      </c>
      <c r="XEY1099" s="4"/>
      <c r="XEZ1099" s="4"/>
      <c r="XFA1099" s="4"/>
      <c r="XFB1099" s="4"/>
      <c r="XFC1099" s="4"/>
      <c r="XFD1099" s="4"/>
    </row>
    <row r="1100" s="1" customFormat="1" spans="1:7 16379:16384">
      <c r="A1100" s="43">
        <v>325</v>
      </c>
      <c r="B1100" s="44" t="s">
        <v>867</v>
      </c>
      <c r="C1100" s="44" t="s">
        <v>741</v>
      </c>
      <c r="D1100" s="45" t="s">
        <v>38</v>
      </c>
      <c r="E1100" s="43">
        <v>1</v>
      </c>
      <c r="F1100" s="44">
        <v>15</v>
      </c>
      <c r="G1100" s="44">
        <f t="shared" si="23"/>
        <v>15</v>
      </c>
      <c r="XEY1100" s="4"/>
      <c r="XEZ1100" s="4"/>
      <c r="XFA1100" s="4"/>
      <c r="XFB1100" s="4"/>
      <c r="XFC1100" s="4"/>
      <c r="XFD1100" s="4"/>
    </row>
    <row r="1101" s="1" customFormat="1" spans="1:7 16379:16384">
      <c r="A1101" s="43">
        <v>326</v>
      </c>
      <c r="B1101" s="44" t="s">
        <v>868</v>
      </c>
      <c r="C1101" s="44" t="s">
        <v>741</v>
      </c>
      <c r="D1101" s="45" t="s">
        <v>608</v>
      </c>
      <c r="E1101" s="43">
        <v>1</v>
      </c>
      <c r="F1101" s="44">
        <v>15</v>
      </c>
      <c r="G1101" s="44">
        <f t="shared" si="23"/>
        <v>15</v>
      </c>
      <c r="XEY1101" s="4"/>
      <c r="XEZ1101" s="4"/>
      <c r="XFA1101" s="4"/>
      <c r="XFB1101" s="4"/>
      <c r="XFC1101" s="4"/>
      <c r="XFD1101" s="4"/>
    </row>
    <row r="1102" s="1" customFormat="1" spans="1:7 16379:16384">
      <c r="A1102" s="43">
        <v>327</v>
      </c>
      <c r="B1102" s="44" t="s">
        <v>869</v>
      </c>
      <c r="C1102" s="44" t="s">
        <v>741</v>
      </c>
      <c r="D1102" s="45" t="s">
        <v>608</v>
      </c>
      <c r="E1102" s="43">
        <v>1</v>
      </c>
      <c r="F1102" s="44">
        <v>15</v>
      </c>
      <c r="G1102" s="44">
        <f t="shared" si="23"/>
        <v>15</v>
      </c>
      <c r="XEY1102" s="4"/>
      <c r="XEZ1102" s="4"/>
      <c r="XFA1102" s="4"/>
      <c r="XFB1102" s="4"/>
      <c r="XFC1102" s="4"/>
      <c r="XFD1102" s="4"/>
    </row>
    <row r="1103" s="1" customFormat="1" spans="1:7 16379:16384">
      <c r="A1103" s="43">
        <v>328</v>
      </c>
      <c r="B1103" s="44" t="s">
        <v>870</v>
      </c>
      <c r="C1103" s="44" t="s">
        <v>741</v>
      </c>
      <c r="D1103" s="45" t="s">
        <v>608</v>
      </c>
      <c r="E1103" s="43">
        <v>1</v>
      </c>
      <c r="F1103" s="44">
        <v>15</v>
      </c>
      <c r="G1103" s="44">
        <f t="shared" si="23"/>
        <v>15</v>
      </c>
      <c r="XEY1103" s="4"/>
      <c r="XEZ1103" s="4"/>
      <c r="XFA1103" s="4"/>
      <c r="XFB1103" s="4"/>
      <c r="XFC1103" s="4"/>
      <c r="XFD1103" s="4"/>
    </row>
    <row r="1104" s="1" customFormat="1" spans="1:7 16379:16384">
      <c r="A1104" s="43">
        <v>330</v>
      </c>
      <c r="B1104" s="44" t="s">
        <v>871</v>
      </c>
      <c r="C1104" s="44" t="s">
        <v>741</v>
      </c>
      <c r="D1104" s="45" t="s">
        <v>608</v>
      </c>
      <c r="E1104" s="43">
        <v>1</v>
      </c>
      <c r="F1104" s="44">
        <v>15</v>
      </c>
      <c r="G1104" s="44">
        <f t="shared" si="23"/>
        <v>15</v>
      </c>
      <c r="XEY1104" s="4"/>
      <c r="XEZ1104" s="4"/>
      <c r="XFA1104" s="4"/>
      <c r="XFB1104" s="4"/>
      <c r="XFC1104" s="4"/>
      <c r="XFD1104" s="4"/>
    </row>
    <row r="1105" s="1" customFormat="1" spans="1:7 16379:16384">
      <c r="A1105" s="43">
        <v>331</v>
      </c>
      <c r="B1105" s="44" t="s">
        <v>872</v>
      </c>
      <c r="C1105" s="44" t="s">
        <v>741</v>
      </c>
      <c r="D1105" s="45" t="s">
        <v>608</v>
      </c>
      <c r="E1105" s="43">
        <v>1</v>
      </c>
      <c r="F1105" s="44">
        <v>15</v>
      </c>
      <c r="G1105" s="44">
        <f t="shared" si="23"/>
        <v>15</v>
      </c>
      <c r="XEY1105" s="4"/>
      <c r="XEZ1105" s="4"/>
      <c r="XFA1105" s="4"/>
      <c r="XFB1105" s="4"/>
      <c r="XFC1105" s="4"/>
      <c r="XFD1105" s="4"/>
    </row>
    <row r="1106" s="1" customFormat="1" spans="1:7 16379:16384">
      <c r="A1106" s="43">
        <v>332</v>
      </c>
      <c r="B1106" s="44" t="s">
        <v>873</v>
      </c>
      <c r="C1106" s="44" t="s">
        <v>741</v>
      </c>
      <c r="D1106" s="45" t="s">
        <v>10</v>
      </c>
      <c r="E1106" s="43">
        <v>1</v>
      </c>
      <c r="F1106" s="44">
        <v>3</v>
      </c>
      <c r="G1106" s="44">
        <f t="shared" si="23"/>
        <v>3</v>
      </c>
      <c r="XEY1106" s="4"/>
      <c r="XEZ1106" s="4"/>
      <c r="XFA1106" s="4"/>
      <c r="XFB1106" s="4"/>
      <c r="XFC1106" s="4"/>
      <c r="XFD1106" s="4"/>
    </row>
    <row r="1107" s="1" customFormat="1" spans="1:7 16379:16384">
      <c r="A1107" s="43">
        <v>333</v>
      </c>
      <c r="B1107" s="44" t="s">
        <v>874</v>
      </c>
      <c r="C1107" s="44" t="s">
        <v>741</v>
      </c>
      <c r="D1107" s="45" t="s">
        <v>608</v>
      </c>
      <c r="E1107" s="43">
        <v>1</v>
      </c>
      <c r="F1107" s="44">
        <v>15</v>
      </c>
      <c r="G1107" s="44">
        <f t="shared" si="23"/>
        <v>15</v>
      </c>
      <c r="XEY1107" s="4"/>
      <c r="XEZ1107" s="4"/>
      <c r="XFA1107" s="4"/>
      <c r="XFB1107" s="4"/>
      <c r="XFC1107" s="4"/>
      <c r="XFD1107" s="4"/>
    </row>
    <row r="1108" s="1" customFormat="1" spans="1:7 16379:16384">
      <c r="A1108" s="43">
        <v>334</v>
      </c>
      <c r="B1108" s="44" t="s">
        <v>875</v>
      </c>
      <c r="C1108" s="44" t="s">
        <v>741</v>
      </c>
      <c r="D1108" s="45" t="s">
        <v>10</v>
      </c>
      <c r="E1108" s="43">
        <v>1</v>
      </c>
      <c r="F1108" s="44">
        <v>3</v>
      </c>
      <c r="G1108" s="44">
        <f t="shared" si="23"/>
        <v>3</v>
      </c>
      <c r="XEY1108" s="4"/>
      <c r="XEZ1108" s="4"/>
      <c r="XFA1108" s="4"/>
      <c r="XFB1108" s="4"/>
      <c r="XFC1108" s="4"/>
      <c r="XFD1108" s="4"/>
    </row>
    <row r="1109" s="1" customFormat="1" spans="1:7 16379:16384">
      <c r="A1109" s="43">
        <v>335</v>
      </c>
      <c r="B1109" s="44" t="s">
        <v>876</v>
      </c>
      <c r="C1109" s="44" t="s">
        <v>741</v>
      </c>
      <c r="D1109" s="45" t="s">
        <v>608</v>
      </c>
      <c r="E1109" s="43">
        <v>1</v>
      </c>
      <c r="F1109" s="44">
        <v>15</v>
      </c>
      <c r="G1109" s="44">
        <f t="shared" si="23"/>
        <v>15</v>
      </c>
      <c r="XEY1109" s="4"/>
      <c r="XEZ1109" s="4"/>
      <c r="XFA1109" s="4"/>
      <c r="XFB1109" s="4"/>
      <c r="XFC1109" s="4"/>
      <c r="XFD1109" s="4"/>
    </row>
    <row r="1110" s="1" customFormat="1" spans="1:7 16379:16384">
      <c r="A1110" s="43">
        <v>336</v>
      </c>
      <c r="B1110" s="44" t="s">
        <v>877</v>
      </c>
      <c r="C1110" s="44" t="s">
        <v>741</v>
      </c>
      <c r="D1110" s="45" t="s">
        <v>608</v>
      </c>
      <c r="E1110" s="43">
        <v>1</v>
      </c>
      <c r="F1110" s="44">
        <v>15</v>
      </c>
      <c r="G1110" s="44">
        <f t="shared" si="23"/>
        <v>15</v>
      </c>
      <c r="XEY1110" s="4"/>
      <c r="XEZ1110" s="4"/>
      <c r="XFA1110" s="4"/>
      <c r="XFB1110" s="4"/>
      <c r="XFC1110" s="4"/>
      <c r="XFD1110" s="4"/>
    </row>
    <row r="1111" s="1" customFormat="1" spans="1:7 16379:16384">
      <c r="A1111" s="43">
        <v>338</v>
      </c>
      <c r="B1111" s="44" t="s">
        <v>878</v>
      </c>
      <c r="C1111" s="44" t="s">
        <v>741</v>
      </c>
      <c r="D1111" s="45" t="s">
        <v>608</v>
      </c>
      <c r="E1111" s="43">
        <v>1</v>
      </c>
      <c r="F1111" s="44">
        <v>15</v>
      </c>
      <c r="G1111" s="44">
        <f t="shared" si="23"/>
        <v>15</v>
      </c>
      <c r="XEY1111" s="4"/>
      <c r="XEZ1111" s="4"/>
      <c r="XFA1111" s="4"/>
      <c r="XFB1111" s="4"/>
      <c r="XFC1111" s="4"/>
      <c r="XFD1111" s="4"/>
    </row>
    <row r="1112" s="1" customFormat="1" spans="1:7 16379:16384">
      <c r="A1112" s="43">
        <v>339</v>
      </c>
      <c r="B1112" s="44" t="s">
        <v>879</v>
      </c>
      <c r="C1112" s="44" t="s">
        <v>741</v>
      </c>
      <c r="D1112" s="45" t="s">
        <v>608</v>
      </c>
      <c r="E1112" s="43">
        <v>1</v>
      </c>
      <c r="F1112" s="44">
        <v>15</v>
      </c>
      <c r="G1112" s="44">
        <f t="shared" si="23"/>
        <v>15</v>
      </c>
      <c r="XEY1112" s="4"/>
      <c r="XEZ1112" s="4"/>
      <c r="XFA1112" s="4"/>
      <c r="XFB1112" s="4"/>
      <c r="XFC1112" s="4"/>
      <c r="XFD1112" s="4"/>
    </row>
    <row r="1113" s="1" customFormat="1" spans="1:7 16379:16384">
      <c r="A1113" s="43">
        <v>340</v>
      </c>
      <c r="B1113" s="44" t="s">
        <v>880</v>
      </c>
      <c r="C1113" s="44" t="s">
        <v>741</v>
      </c>
      <c r="D1113" s="45" t="s">
        <v>608</v>
      </c>
      <c r="E1113" s="43">
        <v>1</v>
      </c>
      <c r="F1113" s="44">
        <v>15</v>
      </c>
      <c r="G1113" s="44">
        <f t="shared" si="23"/>
        <v>15</v>
      </c>
      <c r="XEY1113" s="4"/>
      <c r="XEZ1113" s="4"/>
      <c r="XFA1113" s="4"/>
      <c r="XFB1113" s="4"/>
      <c r="XFC1113" s="4"/>
      <c r="XFD1113" s="4"/>
    </row>
    <row r="1114" s="1" customFormat="1" spans="1:7 16379:16384">
      <c r="A1114" s="43">
        <v>341</v>
      </c>
      <c r="B1114" s="44" t="s">
        <v>881</v>
      </c>
      <c r="C1114" s="44" t="s">
        <v>741</v>
      </c>
      <c r="D1114" s="45" t="s">
        <v>608</v>
      </c>
      <c r="E1114" s="43">
        <v>1</v>
      </c>
      <c r="F1114" s="44">
        <v>15</v>
      </c>
      <c r="G1114" s="44">
        <f t="shared" si="23"/>
        <v>15</v>
      </c>
      <c r="XEY1114" s="4"/>
      <c r="XEZ1114" s="4"/>
      <c r="XFA1114" s="4"/>
      <c r="XFB1114" s="4"/>
      <c r="XFC1114" s="4"/>
      <c r="XFD1114" s="4"/>
    </row>
    <row r="1115" s="1" customFormat="1" spans="1:7 16379:16384">
      <c r="A1115" s="43">
        <v>343</v>
      </c>
      <c r="B1115" s="44" t="s">
        <v>882</v>
      </c>
      <c r="C1115" s="44" t="s">
        <v>741</v>
      </c>
      <c r="D1115" s="45" t="s">
        <v>10</v>
      </c>
      <c r="E1115" s="43">
        <v>1</v>
      </c>
      <c r="F1115" s="44">
        <v>3</v>
      </c>
      <c r="G1115" s="44">
        <f t="shared" si="23"/>
        <v>3</v>
      </c>
      <c r="XEY1115" s="4"/>
      <c r="XEZ1115" s="4"/>
      <c r="XFA1115" s="4"/>
      <c r="XFB1115" s="4"/>
      <c r="XFC1115" s="4"/>
      <c r="XFD1115" s="4"/>
    </row>
    <row r="1116" s="1" customFormat="1" spans="1:7 16379:16384">
      <c r="A1116" s="43">
        <v>344</v>
      </c>
      <c r="B1116" s="44" t="s">
        <v>883</v>
      </c>
      <c r="C1116" s="44" t="s">
        <v>741</v>
      </c>
      <c r="D1116" s="45" t="s">
        <v>608</v>
      </c>
      <c r="E1116" s="43">
        <v>1</v>
      </c>
      <c r="F1116" s="44">
        <v>15</v>
      </c>
      <c r="G1116" s="44">
        <f t="shared" si="23"/>
        <v>15</v>
      </c>
      <c r="XEY1116" s="4"/>
      <c r="XEZ1116" s="4"/>
      <c r="XFA1116" s="4"/>
      <c r="XFB1116" s="4"/>
      <c r="XFC1116" s="4"/>
      <c r="XFD1116" s="4"/>
    </row>
    <row r="1117" s="1" customFormat="1" spans="1:7 16379:16384">
      <c r="A1117" s="43">
        <v>345</v>
      </c>
      <c r="B1117" s="44" t="s">
        <v>884</v>
      </c>
      <c r="C1117" s="44" t="s">
        <v>741</v>
      </c>
      <c r="D1117" s="45" t="s">
        <v>608</v>
      </c>
      <c r="E1117" s="43">
        <v>1</v>
      </c>
      <c r="F1117" s="44">
        <v>15</v>
      </c>
      <c r="G1117" s="44">
        <f t="shared" si="23"/>
        <v>15</v>
      </c>
      <c r="XEY1117" s="4"/>
      <c r="XEZ1117" s="4"/>
      <c r="XFA1117" s="4"/>
      <c r="XFB1117" s="4"/>
      <c r="XFC1117" s="4"/>
      <c r="XFD1117" s="4"/>
    </row>
    <row r="1118" s="1" customFormat="1" spans="1:7 16379:16384">
      <c r="A1118" s="43">
        <v>346</v>
      </c>
      <c r="B1118" s="44" t="s">
        <v>885</v>
      </c>
      <c r="C1118" s="44" t="s">
        <v>741</v>
      </c>
      <c r="D1118" s="45" t="s">
        <v>608</v>
      </c>
      <c r="E1118" s="43">
        <v>1</v>
      </c>
      <c r="F1118" s="44">
        <v>15</v>
      </c>
      <c r="G1118" s="44">
        <f t="shared" si="23"/>
        <v>15</v>
      </c>
      <c r="XEY1118" s="4"/>
      <c r="XEZ1118" s="4"/>
      <c r="XFA1118" s="4"/>
      <c r="XFB1118" s="4"/>
      <c r="XFC1118" s="4"/>
      <c r="XFD1118" s="4"/>
    </row>
    <row r="1119" s="1" customFormat="1" spans="1:7 16379:16384">
      <c r="A1119" s="43">
        <v>348</v>
      </c>
      <c r="B1119" s="44" t="s">
        <v>886</v>
      </c>
      <c r="C1119" s="44" t="s">
        <v>741</v>
      </c>
      <c r="D1119" s="45" t="s">
        <v>608</v>
      </c>
      <c r="E1119" s="43">
        <v>1</v>
      </c>
      <c r="F1119" s="44">
        <v>15</v>
      </c>
      <c r="G1119" s="44">
        <f t="shared" si="23"/>
        <v>15</v>
      </c>
      <c r="XEY1119" s="4"/>
      <c r="XEZ1119" s="4"/>
      <c r="XFA1119" s="4"/>
      <c r="XFB1119" s="4"/>
      <c r="XFC1119" s="4"/>
      <c r="XFD1119" s="4"/>
    </row>
    <row r="1120" s="1" customFormat="1" spans="1:7 16379:16384">
      <c r="A1120" s="43">
        <v>349</v>
      </c>
      <c r="B1120" s="44" t="s">
        <v>887</v>
      </c>
      <c r="C1120" s="44" t="s">
        <v>741</v>
      </c>
      <c r="D1120" s="45" t="s">
        <v>298</v>
      </c>
      <c r="E1120" s="43">
        <v>2</v>
      </c>
      <c r="F1120" s="44">
        <v>12</v>
      </c>
      <c r="G1120" s="44">
        <f t="shared" si="23"/>
        <v>24</v>
      </c>
      <c r="XEY1120" s="4"/>
      <c r="XEZ1120" s="4"/>
      <c r="XFA1120" s="4"/>
      <c r="XFB1120" s="4"/>
      <c r="XFC1120" s="4"/>
      <c r="XFD1120" s="4"/>
    </row>
    <row r="1121" s="1" customFormat="1" spans="1:7 16379:16384">
      <c r="A1121" s="43">
        <v>350</v>
      </c>
      <c r="B1121" s="44" t="s">
        <v>888</v>
      </c>
      <c r="C1121" s="44" t="s">
        <v>741</v>
      </c>
      <c r="D1121" s="45" t="s">
        <v>608</v>
      </c>
      <c r="E1121" s="43">
        <v>1</v>
      </c>
      <c r="F1121" s="44">
        <v>15</v>
      </c>
      <c r="G1121" s="44">
        <f t="shared" si="23"/>
        <v>15</v>
      </c>
      <c r="XEY1121" s="4"/>
      <c r="XEZ1121" s="4"/>
      <c r="XFA1121" s="4"/>
      <c r="XFB1121" s="4"/>
      <c r="XFC1121" s="4"/>
      <c r="XFD1121" s="4"/>
    </row>
    <row r="1122" s="1" customFormat="1" spans="1:7 16379:16384">
      <c r="A1122" s="43">
        <v>351</v>
      </c>
      <c r="B1122" s="44" t="s">
        <v>889</v>
      </c>
      <c r="C1122" s="44" t="s">
        <v>741</v>
      </c>
      <c r="D1122" s="45" t="s">
        <v>10</v>
      </c>
      <c r="E1122" s="43">
        <v>2</v>
      </c>
      <c r="F1122" s="44">
        <v>3</v>
      </c>
      <c r="G1122" s="44">
        <f t="shared" si="23"/>
        <v>6</v>
      </c>
      <c r="XEY1122" s="4"/>
      <c r="XEZ1122" s="4"/>
      <c r="XFA1122" s="4"/>
      <c r="XFB1122" s="4"/>
      <c r="XFC1122" s="4"/>
      <c r="XFD1122" s="4"/>
    </row>
    <row r="1123" s="1" customFormat="1" spans="1:7 16379:16384">
      <c r="A1123" s="43">
        <v>352</v>
      </c>
      <c r="B1123" s="44" t="s">
        <v>890</v>
      </c>
      <c r="C1123" s="44" t="s">
        <v>741</v>
      </c>
      <c r="D1123" s="45" t="s">
        <v>608</v>
      </c>
      <c r="E1123" s="43">
        <v>2</v>
      </c>
      <c r="F1123" s="44">
        <v>15</v>
      </c>
      <c r="G1123" s="44">
        <f t="shared" ref="G1123:G1142" si="24">F1123*E1123</f>
        <v>30</v>
      </c>
      <c r="XEY1123" s="4"/>
      <c r="XEZ1123" s="4"/>
      <c r="XFA1123" s="4"/>
      <c r="XFB1123" s="4"/>
      <c r="XFC1123" s="4"/>
      <c r="XFD1123" s="4"/>
    </row>
    <row r="1124" s="1" customFormat="1" spans="1:7 16379:16384">
      <c r="A1124" s="43">
        <v>353</v>
      </c>
      <c r="B1124" s="44" t="s">
        <v>891</v>
      </c>
      <c r="C1124" s="44" t="s">
        <v>741</v>
      </c>
      <c r="D1124" s="45" t="s">
        <v>608</v>
      </c>
      <c r="E1124" s="43">
        <v>1</v>
      </c>
      <c r="F1124" s="44">
        <v>15</v>
      </c>
      <c r="G1124" s="44">
        <f t="shared" si="24"/>
        <v>15</v>
      </c>
      <c r="XEY1124" s="4"/>
      <c r="XEZ1124" s="4"/>
      <c r="XFA1124" s="4"/>
      <c r="XFB1124" s="4"/>
      <c r="XFC1124" s="4"/>
      <c r="XFD1124" s="4"/>
    </row>
    <row r="1125" s="1" customFormat="1" spans="1:7 16379:16384">
      <c r="A1125" s="43">
        <v>354</v>
      </c>
      <c r="B1125" s="44" t="s">
        <v>892</v>
      </c>
      <c r="C1125" s="44" t="s">
        <v>741</v>
      </c>
      <c r="D1125" s="45" t="s">
        <v>608</v>
      </c>
      <c r="E1125" s="43">
        <v>2</v>
      </c>
      <c r="F1125" s="44">
        <v>15</v>
      </c>
      <c r="G1125" s="44">
        <f t="shared" si="24"/>
        <v>30</v>
      </c>
      <c r="XEY1125" s="4"/>
      <c r="XEZ1125" s="4"/>
      <c r="XFA1125" s="4"/>
      <c r="XFB1125" s="4"/>
      <c r="XFC1125" s="4"/>
      <c r="XFD1125" s="4"/>
    </row>
    <row r="1126" s="1" customFormat="1" spans="1:7 16379:16384">
      <c r="A1126" s="43">
        <v>355</v>
      </c>
      <c r="B1126" s="44" t="s">
        <v>893</v>
      </c>
      <c r="C1126" s="44" t="s">
        <v>741</v>
      </c>
      <c r="D1126" s="45" t="s">
        <v>10</v>
      </c>
      <c r="E1126" s="43">
        <v>2</v>
      </c>
      <c r="F1126" s="44">
        <v>16</v>
      </c>
      <c r="G1126" s="44">
        <f t="shared" si="24"/>
        <v>32</v>
      </c>
      <c r="XEY1126" s="4"/>
      <c r="XEZ1126" s="4"/>
      <c r="XFA1126" s="4"/>
      <c r="XFB1126" s="4"/>
      <c r="XFC1126" s="4"/>
      <c r="XFD1126" s="4"/>
    </row>
    <row r="1127" s="1" customFormat="1" spans="1:7 16379:16384">
      <c r="A1127" s="43">
        <v>356</v>
      </c>
      <c r="B1127" s="44" t="s">
        <v>894</v>
      </c>
      <c r="C1127" s="44" t="s">
        <v>741</v>
      </c>
      <c r="D1127" s="45" t="s">
        <v>608</v>
      </c>
      <c r="E1127" s="43">
        <v>2</v>
      </c>
      <c r="F1127" s="44">
        <v>15</v>
      </c>
      <c r="G1127" s="44">
        <f t="shared" si="24"/>
        <v>30</v>
      </c>
      <c r="XEY1127" s="4"/>
      <c r="XEZ1127" s="4"/>
      <c r="XFA1127" s="4"/>
      <c r="XFB1127" s="4"/>
      <c r="XFC1127" s="4"/>
      <c r="XFD1127" s="4"/>
    </row>
    <row r="1128" s="1" customFormat="1" spans="1:7 16379:16384">
      <c r="A1128" s="43">
        <v>357</v>
      </c>
      <c r="B1128" s="44" t="s">
        <v>895</v>
      </c>
      <c r="C1128" s="44" t="s">
        <v>741</v>
      </c>
      <c r="D1128" s="45" t="s">
        <v>608</v>
      </c>
      <c r="E1128" s="43">
        <v>2</v>
      </c>
      <c r="F1128" s="44">
        <v>15</v>
      </c>
      <c r="G1128" s="44">
        <f t="shared" si="24"/>
        <v>30</v>
      </c>
      <c r="XEY1128" s="4"/>
      <c r="XEZ1128" s="4"/>
      <c r="XFA1128" s="4"/>
      <c r="XFB1128" s="4"/>
      <c r="XFC1128" s="4"/>
      <c r="XFD1128" s="4"/>
    </row>
    <row r="1129" s="1" customFormat="1" spans="1:7 16379:16384">
      <c r="A1129" s="43">
        <v>358</v>
      </c>
      <c r="B1129" s="44" t="s">
        <v>896</v>
      </c>
      <c r="C1129" s="44" t="s">
        <v>741</v>
      </c>
      <c r="D1129" s="45" t="s">
        <v>608</v>
      </c>
      <c r="E1129" s="43">
        <v>2</v>
      </c>
      <c r="F1129" s="44">
        <v>15</v>
      </c>
      <c r="G1129" s="44">
        <f t="shared" si="24"/>
        <v>30</v>
      </c>
      <c r="XEY1129" s="4"/>
      <c r="XEZ1129" s="4"/>
      <c r="XFA1129" s="4"/>
      <c r="XFB1129" s="4"/>
      <c r="XFC1129" s="4"/>
      <c r="XFD1129" s="4"/>
    </row>
    <row r="1130" s="1" customFormat="1" spans="1:7 16379:16384">
      <c r="A1130" s="43">
        <v>359</v>
      </c>
      <c r="B1130" s="44" t="s">
        <v>897</v>
      </c>
      <c r="C1130" s="44" t="s">
        <v>741</v>
      </c>
      <c r="D1130" s="45" t="s">
        <v>608</v>
      </c>
      <c r="E1130" s="43">
        <v>2</v>
      </c>
      <c r="F1130" s="44">
        <v>15</v>
      </c>
      <c r="G1130" s="44">
        <f t="shared" si="24"/>
        <v>30</v>
      </c>
      <c r="XEY1130" s="4"/>
      <c r="XEZ1130" s="4"/>
      <c r="XFA1130" s="4"/>
      <c r="XFB1130" s="4"/>
      <c r="XFC1130" s="4"/>
      <c r="XFD1130" s="4"/>
    </row>
    <row r="1131" s="1" customFormat="1" spans="1:7 16379:16384">
      <c r="A1131" s="43">
        <v>360</v>
      </c>
      <c r="B1131" s="44" t="s">
        <v>898</v>
      </c>
      <c r="C1131" s="44" t="s">
        <v>741</v>
      </c>
      <c r="D1131" s="45" t="s">
        <v>608</v>
      </c>
      <c r="E1131" s="43">
        <v>2</v>
      </c>
      <c r="F1131" s="44">
        <v>15</v>
      </c>
      <c r="G1131" s="44">
        <f t="shared" si="24"/>
        <v>30</v>
      </c>
      <c r="XEY1131" s="4"/>
      <c r="XEZ1131" s="4"/>
      <c r="XFA1131" s="4"/>
      <c r="XFB1131" s="4"/>
      <c r="XFC1131" s="4"/>
      <c r="XFD1131" s="4"/>
    </row>
    <row r="1132" s="1" customFormat="1" spans="1:7 16379:16384">
      <c r="A1132" s="43">
        <v>361</v>
      </c>
      <c r="B1132" s="44" t="s">
        <v>899</v>
      </c>
      <c r="C1132" s="44" t="s">
        <v>741</v>
      </c>
      <c r="D1132" s="45" t="s">
        <v>608</v>
      </c>
      <c r="E1132" s="43">
        <v>2</v>
      </c>
      <c r="F1132" s="44">
        <v>15</v>
      </c>
      <c r="G1132" s="44">
        <f t="shared" si="24"/>
        <v>30</v>
      </c>
      <c r="XEY1132" s="4"/>
      <c r="XEZ1132" s="4"/>
      <c r="XFA1132" s="4"/>
      <c r="XFB1132" s="4"/>
      <c r="XFC1132" s="4"/>
      <c r="XFD1132" s="4"/>
    </row>
    <row r="1133" s="1" customFormat="1" spans="1:7 16379:16384">
      <c r="A1133" s="43">
        <v>362</v>
      </c>
      <c r="B1133" s="44" t="s">
        <v>900</v>
      </c>
      <c r="C1133" s="44" t="s">
        <v>741</v>
      </c>
      <c r="D1133" s="45" t="s">
        <v>10</v>
      </c>
      <c r="E1133" s="43">
        <v>2</v>
      </c>
      <c r="F1133" s="44">
        <v>3</v>
      </c>
      <c r="G1133" s="44">
        <f t="shared" si="24"/>
        <v>6</v>
      </c>
      <c r="XEY1133" s="4"/>
      <c r="XEZ1133" s="4"/>
      <c r="XFA1133" s="4"/>
      <c r="XFB1133" s="4"/>
      <c r="XFC1133" s="4"/>
      <c r="XFD1133" s="4"/>
    </row>
    <row r="1134" s="1" customFormat="1" spans="1:7 16379:16384">
      <c r="A1134" s="43">
        <v>363</v>
      </c>
      <c r="B1134" s="44" t="s">
        <v>901</v>
      </c>
      <c r="C1134" s="44" t="s">
        <v>741</v>
      </c>
      <c r="D1134" s="45" t="s">
        <v>608</v>
      </c>
      <c r="E1134" s="43">
        <v>2</v>
      </c>
      <c r="F1134" s="44">
        <v>15</v>
      </c>
      <c r="G1134" s="44">
        <f t="shared" si="24"/>
        <v>30</v>
      </c>
      <c r="XEY1134" s="4"/>
      <c r="XEZ1134" s="4"/>
      <c r="XFA1134" s="4"/>
      <c r="XFB1134" s="4"/>
      <c r="XFC1134" s="4"/>
      <c r="XFD1134" s="4"/>
    </row>
    <row r="1135" s="1" customFormat="1" spans="1:7 16379:16384">
      <c r="A1135" s="43">
        <v>364</v>
      </c>
      <c r="B1135" s="44" t="s">
        <v>902</v>
      </c>
      <c r="C1135" s="44" t="s">
        <v>741</v>
      </c>
      <c r="D1135" s="45" t="s">
        <v>38</v>
      </c>
      <c r="E1135" s="43">
        <v>2</v>
      </c>
      <c r="F1135" s="44">
        <v>14</v>
      </c>
      <c r="G1135" s="44">
        <f t="shared" si="24"/>
        <v>28</v>
      </c>
      <c r="XEY1135" s="4"/>
      <c r="XEZ1135" s="4"/>
      <c r="XFA1135" s="4"/>
      <c r="XFB1135" s="4"/>
      <c r="XFC1135" s="4"/>
      <c r="XFD1135" s="4"/>
    </row>
    <row r="1136" s="1" customFormat="1" spans="1:7 16379:16384">
      <c r="A1136" s="43">
        <v>365</v>
      </c>
      <c r="B1136" s="44" t="s">
        <v>903</v>
      </c>
      <c r="C1136" s="44" t="s">
        <v>741</v>
      </c>
      <c r="D1136" s="45" t="s">
        <v>10</v>
      </c>
      <c r="E1136" s="43">
        <v>2</v>
      </c>
      <c r="F1136" s="44">
        <v>3</v>
      </c>
      <c r="G1136" s="44">
        <f t="shared" si="24"/>
        <v>6</v>
      </c>
      <c r="XEY1136" s="4"/>
      <c r="XEZ1136" s="4"/>
      <c r="XFA1136" s="4"/>
      <c r="XFB1136" s="4"/>
      <c r="XFC1136" s="4"/>
      <c r="XFD1136" s="4"/>
    </row>
    <row r="1137" s="1" customFormat="1" spans="1:7 16379:16384">
      <c r="A1137" s="43">
        <v>366</v>
      </c>
      <c r="B1137" s="44" t="s">
        <v>904</v>
      </c>
      <c r="C1137" s="44" t="s">
        <v>741</v>
      </c>
      <c r="D1137" s="45" t="s">
        <v>608</v>
      </c>
      <c r="E1137" s="43">
        <v>2</v>
      </c>
      <c r="F1137" s="44">
        <v>15</v>
      </c>
      <c r="G1137" s="44">
        <f t="shared" si="24"/>
        <v>30</v>
      </c>
      <c r="XEY1137" s="4"/>
      <c r="XEZ1137" s="4"/>
      <c r="XFA1137" s="4"/>
      <c r="XFB1137" s="4"/>
      <c r="XFC1137" s="4"/>
      <c r="XFD1137" s="4"/>
    </row>
    <row r="1138" s="1" customFormat="1" spans="1:7 16379:16384">
      <c r="A1138" s="43">
        <v>367</v>
      </c>
      <c r="B1138" s="44" t="s">
        <v>905</v>
      </c>
      <c r="C1138" s="44" t="s">
        <v>741</v>
      </c>
      <c r="D1138" s="45" t="s">
        <v>608</v>
      </c>
      <c r="E1138" s="43">
        <v>2</v>
      </c>
      <c r="F1138" s="44">
        <v>15</v>
      </c>
      <c r="G1138" s="44">
        <f t="shared" si="24"/>
        <v>30</v>
      </c>
      <c r="XEY1138" s="4"/>
      <c r="XEZ1138" s="4"/>
      <c r="XFA1138" s="4"/>
      <c r="XFB1138" s="4"/>
      <c r="XFC1138" s="4"/>
      <c r="XFD1138" s="4"/>
    </row>
    <row r="1139" s="1" customFormat="1" spans="1:7 16379:16384">
      <c r="A1139" s="43">
        <v>368</v>
      </c>
      <c r="B1139" s="44" t="s">
        <v>906</v>
      </c>
      <c r="C1139" s="44" t="s">
        <v>741</v>
      </c>
      <c r="D1139" s="45" t="s">
        <v>608</v>
      </c>
      <c r="E1139" s="43">
        <v>2</v>
      </c>
      <c r="F1139" s="44">
        <v>15</v>
      </c>
      <c r="G1139" s="44">
        <f t="shared" si="24"/>
        <v>30</v>
      </c>
      <c r="XEY1139" s="4"/>
      <c r="XEZ1139" s="4"/>
      <c r="XFA1139" s="4"/>
      <c r="XFB1139" s="4"/>
      <c r="XFC1139" s="4"/>
      <c r="XFD1139" s="4"/>
    </row>
    <row r="1140" s="1" customFormat="1" spans="1:7 16379:16384">
      <c r="A1140" s="43">
        <v>369</v>
      </c>
      <c r="B1140" s="44" t="s">
        <v>907</v>
      </c>
      <c r="C1140" s="44" t="s">
        <v>741</v>
      </c>
      <c r="D1140" s="45" t="s">
        <v>608</v>
      </c>
      <c r="E1140" s="43">
        <v>2</v>
      </c>
      <c r="F1140" s="44">
        <v>15</v>
      </c>
      <c r="G1140" s="44">
        <f t="shared" si="24"/>
        <v>30</v>
      </c>
      <c r="XEY1140" s="4"/>
      <c r="XEZ1140" s="4"/>
      <c r="XFA1140" s="4"/>
      <c r="XFB1140" s="4"/>
      <c r="XFC1140" s="4"/>
      <c r="XFD1140" s="4"/>
    </row>
    <row r="1141" s="1" customFormat="1" spans="1:7 16379:16384">
      <c r="A1141" s="43">
        <v>370</v>
      </c>
      <c r="B1141" s="44" t="s">
        <v>908</v>
      </c>
      <c r="C1141" s="44" t="s">
        <v>741</v>
      </c>
      <c r="D1141" s="45" t="s">
        <v>608</v>
      </c>
      <c r="E1141" s="43">
        <v>1</v>
      </c>
      <c r="F1141" s="44">
        <v>15</v>
      </c>
      <c r="G1141" s="44">
        <f t="shared" si="24"/>
        <v>15</v>
      </c>
      <c r="XEY1141" s="4"/>
      <c r="XEZ1141" s="4"/>
      <c r="XFA1141" s="4"/>
      <c r="XFB1141" s="4"/>
      <c r="XFC1141" s="4"/>
      <c r="XFD1141" s="4"/>
    </row>
    <row r="1142" s="1" customFormat="1" spans="1:7 16379:16384">
      <c r="A1142" s="43">
        <v>371</v>
      </c>
      <c r="B1142" s="44" t="s">
        <v>909</v>
      </c>
      <c r="C1142" s="44" t="s">
        <v>741</v>
      </c>
      <c r="D1142" s="45" t="s">
        <v>608</v>
      </c>
      <c r="E1142" s="43">
        <v>2</v>
      </c>
      <c r="F1142" s="44">
        <v>15</v>
      </c>
      <c r="G1142" s="44">
        <f t="shared" si="24"/>
        <v>30</v>
      </c>
      <c r="XEY1142" s="4"/>
      <c r="XEZ1142" s="4"/>
      <c r="XFA1142" s="4"/>
      <c r="XFB1142" s="4"/>
      <c r="XFC1142" s="4"/>
      <c r="XFD1142" s="4"/>
    </row>
    <row r="1143" s="1" customFormat="1" spans="1:7 16379:16384">
      <c r="A1143" s="43">
        <v>373</v>
      </c>
      <c r="B1143" s="44" t="s">
        <v>910</v>
      </c>
      <c r="C1143" s="44" t="s">
        <v>741</v>
      </c>
      <c r="D1143" s="45" t="s">
        <v>608</v>
      </c>
      <c r="E1143" s="43">
        <v>2</v>
      </c>
      <c r="F1143" s="44">
        <v>15</v>
      </c>
      <c r="G1143" s="44">
        <f t="shared" ref="G1143:G1178" si="25">F1143*E1143</f>
        <v>30</v>
      </c>
      <c r="XEY1143" s="4"/>
      <c r="XEZ1143" s="4"/>
      <c r="XFA1143" s="4"/>
      <c r="XFB1143" s="4"/>
      <c r="XFC1143" s="4"/>
      <c r="XFD1143" s="4"/>
    </row>
    <row r="1144" s="1" customFormat="1" spans="1:7 16379:16384">
      <c r="A1144" s="43">
        <v>374</v>
      </c>
      <c r="B1144" s="44" t="s">
        <v>911</v>
      </c>
      <c r="C1144" s="44" t="s">
        <v>741</v>
      </c>
      <c r="D1144" s="45" t="s">
        <v>608</v>
      </c>
      <c r="E1144" s="43">
        <v>2</v>
      </c>
      <c r="F1144" s="44">
        <v>15</v>
      </c>
      <c r="G1144" s="44">
        <f t="shared" si="25"/>
        <v>30</v>
      </c>
      <c r="XEY1144" s="4"/>
      <c r="XEZ1144" s="4"/>
      <c r="XFA1144" s="4"/>
      <c r="XFB1144" s="4"/>
      <c r="XFC1144" s="4"/>
      <c r="XFD1144" s="4"/>
    </row>
    <row r="1145" s="1" customFormat="1" spans="1:7 16379:16384">
      <c r="A1145" s="43">
        <v>375</v>
      </c>
      <c r="B1145" s="44" t="s">
        <v>912</v>
      </c>
      <c r="C1145" s="44" t="s">
        <v>741</v>
      </c>
      <c r="D1145" s="45" t="s">
        <v>608</v>
      </c>
      <c r="E1145" s="43">
        <v>2</v>
      </c>
      <c r="F1145" s="44">
        <v>15</v>
      </c>
      <c r="G1145" s="44">
        <f t="shared" si="25"/>
        <v>30</v>
      </c>
      <c r="XEY1145" s="4"/>
      <c r="XEZ1145" s="4"/>
      <c r="XFA1145" s="4"/>
      <c r="XFB1145" s="4"/>
      <c r="XFC1145" s="4"/>
      <c r="XFD1145" s="4"/>
    </row>
    <row r="1146" s="1" customFormat="1" spans="1:7 16379:16384">
      <c r="A1146" s="43">
        <v>376</v>
      </c>
      <c r="B1146" s="44" t="s">
        <v>913</v>
      </c>
      <c r="C1146" s="44" t="s">
        <v>741</v>
      </c>
      <c r="D1146" s="45" t="s">
        <v>608</v>
      </c>
      <c r="E1146" s="43">
        <v>2</v>
      </c>
      <c r="F1146" s="44">
        <v>15</v>
      </c>
      <c r="G1146" s="44">
        <f t="shared" si="25"/>
        <v>30</v>
      </c>
      <c r="XEY1146" s="4"/>
      <c r="XEZ1146" s="4"/>
      <c r="XFA1146" s="4"/>
      <c r="XFB1146" s="4"/>
      <c r="XFC1146" s="4"/>
      <c r="XFD1146" s="4"/>
    </row>
    <row r="1147" s="1" customFormat="1" spans="1:7 16379:16384">
      <c r="A1147" s="43">
        <v>377</v>
      </c>
      <c r="B1147" s="44" t="s">
        <v>914</v>
      </c>
      <c r="C1147" s="44" t="s">
        <v>741</v>
      </c>
      <c r="D1147" s="45" t="s">
        <v>10</v>
      </c>
      <c r="E1147" s="43">
        <v>2</v>
      </c>
      <c r="F1147" s="44">
        <v>3</v>
      </c>
      <c r="G1147" s="44">
        <f t="shared" si="25"/>
        <v>6</v>
      </c>
      <c r="XEY1147" s="4"/>
      <c r="XEZ1147" s="4"/>
      <c r="XFA1147" s="4"/>
      <c r="XFB1147" s="4"/>
      <c r="XFC1147" s="4"/>
      <c r="XFD1147" s="4"/>
    </row>
    <row r="1148" s="1" customFormat="1" spans="1:7 16379:16384">
      <c r="A1148" s="43">
        <v>378</v>
      </c>
      <c r="B1148" s="44" t="s">
        <v>915</v>
      </c>
      <c r="C1148" s="44" t="s">
        <v>741</v>
      </c>
      <c r="D1148" s="45" t="s">
        <v>608</v>
      </c>
      <c r="E1148" s="43">
        <v>2</v>
      </c>
      <c r="F1148" s="44">
        <v>15</v>
      </c>
      <c r="G1148" s="44">
        <f t="shared" si="25"/>
        <v>30</v>
      </c>
      <c r="XEY1148" s="4"/>
      <c r="XEZ1148" s="4"/>
      <c r="XFA1148" s="4"/>
      <c r="XFB1148" s="4"/>
      <c r="XFC1148" s="4"/>
      <c r="XFD1148" s="4"/>
    </row>
    <row r="1149" s="1" customFormat="1" spans="1:7 16379:16384">
      <c r="A1149" s="43">
        <v>379</v>
      </c>
      <c r="B1149" s="44" t="s">
        <v>916</v>
      </c>
      <c r="C1149" s="44" t="s">
        <v>741</v>
      </c>
      <c r="D1149" s="45" t="s">
        <v>608</v>
      </c>
      <c r="E1149" s="43">
        <v>2</v>
      </c>
      <c r="F1149" s="44">
        <v>15</v>
      </c>
      <c r="G1149" s="44">
        <f t="shared" si="25"/>
        <v>30</v>
      </c>
      <c r="XEY1149" s="4"/>
      <c r="XEZ1149" s="4"/>
      <c r="XFA1149" s="4"/>
      <c r="XFB1149" s="4"/>
      <c r="XFC1149" s="4"/>
      <c r="XFD1149" s="4"/>
    </row>
    <row r="1150" s="1" customFormat="1" spans="1:7 16379:16384">
      <c r="A1150" s="43">
        <v>380</v>
      </c>
      <c r="B1150" s="44" t="s">
        <v>917</v>
      </c>
      <c r="C1150" s="44" t="s">
        <v>741</v>
      </c>
      <c r="D1150" s="45" t="s">
        <v>608</v>
      </c>
      <c r="E1150" s="43">
        <v>2</v>
      </c>
      <c r="F1150" s="44">
        <v>15</v>
      </c>
      <c r="G1150" s="44">
        <f t="shared" si="25"/>
        <v>30</v>
      </c>
      <c r="XEY1150" s="4"/>
      <c r="XEZ1150" s="4"/>
      <c r="XFA1150" s="4"/>
      <c r="XFB1150" s="4"/>
      <c r="XFC1150" s="4"/>
      <c r="XFD1150" s="4"/>
    </row>
    <row r="1151" s="1" customFormat="1" spans="1:7 16379:16384">
      <c r="A1151" s="43">
        <v>381</v>
      </c>
      <c r="B1151" s="44" t="s">
        <v>918</v>
      </c>
      <c r="C1151" s="44" t="s">
        <v>741</v>
      </c>
      <c r="D1151" s="45" t="s">
        <v>608</v>
      </c>
      <c r="E1151" s="43">
        <v>2</v>
      </c>
      <c r="F1151" s="44">
        <v>15</v>
      </c>
      <c r="G1151" s="44">
        <f t="shared" si="25"/>
        <v>30</v>
      </c>
      <c r="XEY1151" s="4"/>
      <c r="XEZ1151" s="4"/>
      <c r="XFA1151" s="4"/>
      <c r="XFB1151" s="4"/>
      <c r="XFC1151" s="4"/>
      <c r="XFD1151" s="4"/>
    </row>
    <row r="1152" s="1" customFormat="1" spans="1:7 16379:16384">
      <c r="A1152" s="43">
        <v>382</v>
      </c>
      <c r="B1152" s="44" t="s">
        <v>919</v>
      </c>
      <c r="C1152" s="44" t="s">
        <v>741</v>
      </c>
      <c r="D1152" s="45" t="s">
        <v>10</v>
      </c>
      <c r="E1152" s="43">
        <v>2</v>
      </c>
      <c r="F1152" s="44">
        <v>3</v>
      </c>
      <c r="G1152" s="44">
        <f t="shared" si="25"/>
        <v>6</v>
      </c>
      <c r="XEY1152" s="4"/>
      <c r="XEZ1152" s="4"/>
      <c r="XFA1152" s="4"/>
      <c r="XFB1152" s="4"/>
      <c r="XFC1152" s="4"/>
      <c r="XFD1152" s="4"/>
    </row>
    <row r="1153" s="1" customFormat="1" spans="1:7 16379:16384">
      <c r="A1153" s="43">
        <v>383</v>
      </c>
      <c r="B1153" s="44" t="s">
        <v>920</v>
      </c>
      <c r="C1153" s="44" t="s">
        <v>741</v>
      </c>
      <c r="D1153" s="45" t="s">
        <v>10</v>
      </c>
      <c r="E1153" s="43">
        <v>2</v>
      </c>
      <c r="F1153" s="44">
        <v>15</v>
      </c>
      <c r="G1153" s="44">
        <f t="shared" si="25"/>
        <v>30</v>
      </c>
      <c r="XEY1153" s="4"/>
      <c r="XEZ1153" s="4"/>
      <c r="XFA1153" s="4"/>
      <c r="XFB1153" s="4"/>
      <c r="XFC1153" s="4"/>
      <c r="XFD1153" s="4"/>
    </row>
    <row r="1154" s="1" customFormat="1" spans="1:7 16379:16384">
      <c r="A1154" s="43">
        <v>384</v>
      </c>
      <c r="B1154" s="44" t="s">
        <v>921</v>
      </c>
      <c r="C1154" s="44" t="s">
        <v>741</v>
      </c>
      <c r="D1154" s="45" t="s">
        <v>608</v>
      </c>
      <c r="E1154" s="43">
        <v>2</v>
      </c>
      <c r="F1154" s="44">
        <v>15</v>
      </c>
      <c r="G1154" s="44">
        <f t="shared" si="25"/>
        <v>30</v>
      </c>
      <c r="XEY1154" s="4"/>
      <c r="XEZ1154" s="4"/>
      <c r="XFA1154" s="4"/>
      <c r="XFB1154" s="4"/>
      <c r="XFC1154" s="4"/>
      <c r="XFD1154" s="4"/>
    </row>
    <row r="1155" s="1" customFormat="1" spans="1:7 16379:16384">
      <c r="A1155" s="43">
        <v>385</v>
      </c>
      <c r="B1155" s="44" t="s">
        <v>922</v>
      </c>
      <c r="C1155" s="44" t="s">
        <v>741</v>
      </c>
      <c r="D1155" s="45" t="s">
        <v>608</v>
      </c>
      <c r="E1155" s="43">
        <v>1</v>
      </c>
      <c r="F1155" s="44">
        <v>15</v>
      </c>
      <c r="G1155" s="44">
        <f t="shared" si="25"/>
        <v>15</v>
      </c>
      <c r="XEY1155" s="4"/>
      <c r="XEZ1155" s="4"/>
      <c r="XFA1155" s="4"/>
      <c r="XFB1155" s="4"/>
      <c r="XFC1155" s="4"/>
      <c r="XFD1155" s="4"/>
    </row>
    <row r="1156" s="1" customFormat="1" spans="1:7 16379:16384">
      <c r="A1156" s="43">
        <v>386</v>
      </c>
      <c r="B1156" s="44" t="s">
        <v>923</v>
      </c>
      <c r="C1156" s="44" t="s">
        <v>741</v>
      </c>
      <c r="D1156" s="45" t="s">
        <v>608</v>
      </c>
      <c r="E1156" s="43">
        <v>2</v>
      </c>
      <c r="F1156" s="44">
        <v>15</v>
      </c>
      <c r="G1156" s="44">
        <f t="shared" si="25"/>
        <v>30</v>
      </c>
      <c r="XEY1156" s="4"/>
      <c r="XEZ1156" s="4"/>
      <c r="XFA1156" s="4"/>
      <c r="XFB1156" s="4"/>
      <c r="XFC1156" s="4"/>
      <c r="XFD1156" s="4"/>
    </row>
    <row r="1157" s="1" customFormat="1" spans="1:7 16379:16384">
      <c r="A1157" s="43">
        <v>387</v>
      </c>
      <c r="B1157" s="44" t="s">
        <v>924</v>
      </c>
      <c r="C1157" s="44" t="s">
        <v>741</v>
      </c>
      <c r="D1157" s="45" t="s">
        <v>608</v>
      </c>
      <c r="E1157" s="43">
        <v>1</v>
      </c>
      <c r="F1157" s="44">
        <v>15</v>
      </c>
      <c r="G1157" s="44">
        <f t="shared" si="25"/>
        <v>15</v>
      </c>
      <c r="XEY1157" s="4"/>
      <c r="XEZ1157" s="4"/>
      <c r="XFA1157" s="4"/>
      <c r="XFB1157" s="4"/>
      <c r="XFC1157" s="4"/>
      <c r="XFD1157" s="4"/>
    </row>
    <row r="1158" s="1" customFormat="1" spans="1:7 16379:16384">
      <c r="A1158" s="43">
        <v>388</v>
      </c>
      <c r="B1158" s="44" t="s">
        <v>925</v>
      </c>
      <c r="C1158" s="44" t="s">
        <v>741</v>
      </c>
      <c r="D1158" s="45" t="s">
        <v>10</v>
      </c>
      <c r="E1158" s="43">
        <v>2</v>
      </c>
      <c r="F1158" s="44">
        <v>3</v>
      </c>
      <c r="G1158" s="44">
        <f t="shared" si="25"/>
        <v>6</v>
      </c>
      <c r="XEY1158" s="4"/>
      <c r="XEZ1158" s="4"/>
      <c r="XFA1158" s="4"/>
      <c r="XFB1158" s="4"/>
      <c r="XFC1158" s="4"/>
      <c r="XFD1158" s="4"/>
    </row>
    <row r="1159" s="1" customFormat="1" spans="1:7 16379:16384">
      <c r="A1159" s="43">
        <v>389</v>
      </c>
      <c r="B1159" s="44" t="s">
        <v>926</v>
      </c>
      <c r="C1159" s="44" t="s">
        <v>741</v>
      </c>
      <c r="D1159" s="45" t="s">
        <v>608</v>
      </c>
      <c r="E1159" s="43">
        <v>1</v>
      </c>
      <c r="F1159" s="44">
        <v>15</v>
      </c>
      <c r="G1159" s="44">
        <f t="shared" si="25"/>
        <v>15</v>
      </c>
      <c r="XEY1159" s="4"/>
      <c r="XEZ1159" s="4"/>
      <c r="XFA1159" s="4"/>
      <c r="XFB1159" s="4"/>
      <c r="XFC1159" s="4"/>
      <c r="XFD1159" s="4"/>
    </row>
    <row r="1160" s="1" customFormat="1" spans="1:7 16379:16384">
      <c r="A1160" s="43">
        <v>390</v>
      </c>
      <c r="B1160" s="44" t="s">
        <v>927</v>
      </c>
      <c r="C1160" s="44" t="s">
        <v>741</v>
      </c>
      <c r="D1160" s="45" t="s">
        <v>10</v>
      </c>
      <c r="E1160" s="43">
        <v>2</v>
      </c>
      <c r="F1160" s="44">
        <v>24</v>
      </c>
      <c r="G1160" s="44">
        <f t="shared" si="25"/>
        <v>48</v>
      </c>
      <c r="XEY1160" s="4"/>
      <c r="XEZ1160" s="4"/>
      <c r="XFA1160" s="4"/>
      <c r="XFB1160" s="4"/>
      <c r="XFC1160" s="4"/>
      <c r="XFD1160" s="4"/>
    </row>
    <row r="1161" s="1" customFormat="1" spans="1:7 16379:16384">
      <c r="A1161" s="43">
        <v>391</v>
      </c>
      <c r="B1161" s="44" t="s">
        <v>928</v>
      </c>
      <c r="C1161" s="44" t="s">
        <v>741</v>
      </c>
      <c r="D1161" s="45" t="s">
        <v>608</v>
      </c>
      <c r="E1161" s="43">
        <v>2</v>
      </c>
      <c r="F1161" s="44">
        <v>15</v>
      </c>
      <c r="G1161" s="44">
        <f t="shared" si="25"/>
        <v>30</v>
      </c>
      <c r="XEY1161" s="4"/>
      <c r="XEZ1161" s="4"/>
      <c r="XFA1161" s="4"/>
      <c r="XFB1161" s="4"/>
      <c r="XFC1161" s="4"/>
      <c r="XFD1161" s="4"/>
    </row>
    <row r="1162" s="1" customFormat="1" spans="1:7 16379:16384">
      <c r="A1162" s="43">
        <v>392</v>
      </c>
      <c r="B1162" s="44" t="s">
        <v>929</v>
      </c>
      <c r="C1162" s="44" t="s">
        <v>741</v>
      </c>
      <c r="D1162" s="45" t="s">
        <v>608</v>
      </c>
      <c r="E1162" s="43">
        <v>2</v>
      </c>
      <c r="F1162" s="44">
        <v>15</v>
      </c>
      <c r="G1162" s="44">
        <f t="shared" si="25"/>
        <v>30</v>
      </c>
      <c r="XEY1162" s="4"/>
      <c r="XEZ1162" s="4"/>
      <c r="XFA1162" s="4"/>
      <c r="XFB1162" s="4"/>
      <c r="XFC1162" s="4"/>
      <c r="XFD1162" s="4"/>
    </row>
    <row r="1163" s="1" customFormat="1" spans="1:7 16379:16384">
      <c r="A1163" s="43">
        <v>393</v>
      </c>
      <c r="B1163" s="44" t="s">
        <v>930</v>
      </c>
      <c r="C1163" s="44" t="s">
        <v>741</v>
      </c>
      <c r="D1163" s="45" t="s">
        <v>10</v>
      </c>
      <c r="E1163" s="43">
        <v>2</v>
      </c>
      <c r="F1163" s="44">
        <v>12</v>
      </c>
      <c r="G1163" s="44">
        <f t="shared" si="25"/>
        <v>24</v>
      </c>
      <c r="XEY1163" s="4"/>
      <c r="XEZ1163" s="4"/>
      <c r="XFA1163" s="4"/>
      <c r="XFB1163" s="4"/>
      <c r="XFC1163" s="4"/>
      <c r="XFD1163" s="4"/>
    </row>
    <row r="1164" s="1" customFormat="1" spans="1:7 16379:16384">
      <c r="A1164" s="43">
        <v>394</v>
      </c>
      <c r="B1164" s="44" t="s">
        <v>931</v>
      </c>
      <c r="C1164" s="44" t="s">
        <v>741</v>
      </c>
      <c r="D1164" s="45" t="s">
        <v>608</v>
      </c>
      <c r="E1164" s="43">
        <v>2</v>
      </c>
      <c r="F1164" s="44">
        <v>15</v>
      </c>
      <c r="G1164" s="44">
        <f t="shared" si="25"/>
        <v>30</v>
      </c>
      <c r="XEY1164" s="4"/>
      <c r="XEZ1164" s="4"/>
      <c r="XFA1164" s="4"/>
      <c r="XFB1164" s="4"/>
      <c r="XFC1164" s="4"/>
      <c r="XFD1164" s="4"/>
    </row>
    <row r="1165" s="1" customFormat="1" spans="1:7 16379:16384">
      <c r="A1165" s="43">
        <v>395</v>
      </c>
      <c r="B1165" s="44" t="s">
        <v>932</v>
      </c>
      <c r="C1165" s="44" t="s">
        <v>741</v>
      </c>
      <c r="D1165" s="45" t="s">
        <v>608</v>
      </c>
      <c r="E1165" s="43">
        <v>2</v>
      </c>
      <c r="F1165" s="44">
        <v>15</v>
      </c>
      <c r="G1165" s="44">
        <f t="shared" si="25"/>
        <v>30</v>
      </c>
      <c r="XEY1165" s="4"/>
      <c r="XEZ1165" s="4"/>
      <c r="XFA1165" s="4"/>
      <c r="XFB1165" s="4"/>
      <c r="XFC1165" s="4"/>
      <c r="XFD1165" s="4"/>
    </row>
    <row r="1166" s="1" customFormat="1" spans="1:7 16379:16384">
      <c r="A1166" s="43">
        <v>396</v>
      </c>
      <c r="B1166" s="44" t="s">
        <v>933</v>
      </c>
      <c r="C1166" s="44" t="s">
        <v>741</v>
      </c>
      <c r="D1166" s="45" t="s">
        <v>298</v>
      </c>
      <c r="E1166" s="43">
        <v>2</v>
      </c>
      <c r="F1166" s="44">
        <v>20</v>
      </c>
      <c r="G1166" s="44">
        <f t="shared" si="25"/>
        <v>40</v>
      </c>
      <c r="XEY1166" s="4"/>
      <c r="XEZ1166" s="4"/>
      <c r="XFA1166" s="4"/>
      <c r="XFB1166" s="4"/>
      <c r="XFC1166" s="4"/>
      <c r="XFD1166" s="4"/>
    </row>
    <row r="1167" s="1" customFormat="1" spans="1:7 16379:16384">
      <c r="A1167" s="43">
        <v>397</v>
      </c>
      <c r="B1167" s="44" t="s">
        <v>934</v>
      </c>
      <c r="C1167" s="44" t="s">
        <v>741</v>
      </c>
      <c r="D1167" s="45" t="s">
        <v>608</v>
      </c>
      <c r="E1167" s="43">
        <v>1</v>
      </c>
      <c r="F1167" s="44">
        <v>15</v>
      </c>
      <c r="G1167" s="44">
        <f t="shared" si="25"/>
        <v>15</v>
      </c>
      <c r="XEY1167" s="4"/>
      <c r="XEZ1167" s="4"/>
      <c r="XFA1167" s="4"/>
      <c r="XFB1167" s="4"/>
      <c r="XFC1167" s="4"/>
      <c r="XFD1167" s="4"/>
    </row>
    <row r="1168" s="1" customFormat="1" spans="1:7 16379:16384">
      <c r="A1168" s="43">
        <v>398</v>
      </c>
      <c r="B1168" s="44" t="s">
        <v>935</v>
      </c>
      <c r="C1168" s="44" t="s">
        <v>741</v>
      </c>
      <c r="D1168" s="45" t="s">
        <v>608</v>
      </c>
      <c r="E1168" s="43">
        <v>2</v>
      </c>
      <c r="F1168" s="44">
        <v>15</v>
      </c>
      <c r="G1168" s="44">
        <f t="shared" si="25"/>
        <v>30</v>
      </c>
      <c r="XEY1168" s="4"/>
      <c r="XEZ1168" s="4"/>
      <c r="XFA1168" s="4"/>
      <c r="XFB1168" s="4"/>
      <c r="XFC1168" s="4"/>
      <c r="XFD1168" s="4"/>
    </row>
    <row r="1169" s="1" customFormat="1" spans="1:7 16379:16384">
      <c r="A1169" s="43">
        <v>399</v>
      </c>
      <c r="B1169" s="44" t="s">
        <v>936</v>
      </c>
      <c r="C1169" s="44" t="s">
        <v>741</v>
      </c>
      <c r="D1169" s="45" t="s">
        <v>608</v>
      </c>
      <c r="E1169" s="43">
        <v>2</v>
      </c>
      <c r="F1169" s="44">
        <v>15</v>
      </c>
      <c r="G1169" s="44">
        <f t="shared" si="25"/>
        <v>30</v>
      </c>
      <c r="XEY1169" s="4"/>
      <c r="XEZ1169" s="4"/>
      <c r="XFA1169" s="4"/>
      <c r="XFB1169" s="4"/>
      <c r="XFC1169" s="4"/>
      <c r="XFD1169" s="4"/>
    </row>
    <row r="1170" s="1" customFormat="1" spans="1:7 16379:16384">
      <c r="A1170" s="43">
        <v>400</v>
      </c>
      <c r="B1170" s="44" t="s">
        <v>937</v>
      </c>
      <c r="C1170" s="44" t="s">
        <v>741</v>
      </c>
      <c r="D1170" s="45" t="s">
        <v>608</v>
      </c>
      <c r="E1170" s="43">
        <v>1</v>
      </c>
      <c r="F1170" s="44">
        <v>15</v>
      </c>
      <c r="G1170" s="44">
        <f t="shared" si="25"/>
        <v>15</v>
      </c>
      <c r="XEY1170" s="4"/>
      <c r="XEZ1170" s="4"/>
      <c r="XFA1170" s="4"/>
      <c r="XFB1170" s="4"/>
      <c r="XFC1170" s="4"/>
      <c r="XFD1170" s="4"/>
    </row>
    <row r="1171" s="1" customFormat="1" spans="1:7 16379:16384">
      <c r="A1171" s="43">
        <v>401</v>
      </c>
      <c r="B1171" s="44" t="s">
        <v>938</v>
      </c>
      <c r="C1171" s="44" t="s">
        <v>741</v>
      </c>
      <c r="D1171" s="45" t="s">
        <v>608</v>
      </c>
      <c r="E1171" s="43">
        <v>2</v>
      </c>
      <c r="F1171" s="44">
        <v>15</v>
      </c>
      <c r="G1171" s="44">
        <f t="shared" si="25"/>
        <v>30</v>
      </c>
      <c r="XEY1171" s="4"/>
      <c r="XEZ1171" s="4"/>
      <c r="XFA1171" s="4"/>
      <c r="XFB1171" s="4"/>
      <c r="XFC1171" s="4"/>
      <c r="XFD1171" s="4"/>
    </row>
    <row r="1172" s="1" customFormat="1" spans="1:7 16379:16384">
      <c r="A1172" s="43">
        <v>402</v>
      </c>
      <c r="B1172" s="44" t="s">
        <v>939</v>
      </c>
      <c r="C1172" s="44" t="s">
        <v>741</v>
      </c>
      <c r="D1172" s="45" t="s">
        <v>608</v>
      </c>
      <c r="E1172" s="43">
        <v>1</v>
      </c>
      <c r="F1172" s="44">
        <v>15</v>
      </c>
      <c r="G1172" s="44">
        <f t="shared" si="25"/>
        <v>15</v>
      </c>
      <c r="XEY1172" s="4"/>
      <c r="XEZ1172" s="4"/>
      <c r="XFA1172" s="4"/>
      <c r="XFB1172" s="4"/>
      <c r="XFC1172" s="4"/>
      <c r="XFD1172" s="4"/>
    </row>
    <row r="1173" s="1" customFormat="1" spans="1:7 16379:16384">
      <c r="A1173" s="43">
        <v>403</v>
      </c>
      <c r="B1173" s="44" t="s">
        <v>940</v>
      </c>
      <c r="C1173" s="44" t="s">
        <v>741</v>
      </c>
      <c r="D1173" s="45" t="s">
        <v>10</v>
      </c>
      <c r="E1173" s="43">
        <v>2</v>
      </c>
      <c r="F1173" s="44">
        <v>15</v>
      </c>
      <c r="G1173" s="44">
        <f t="shared" si="25"/>
        <v>30</v>
      </c>
      <c r="XEY1173" s="4"/>
      <c r="XEZ1173" s="4"/>
      <c r="XFA1173" s="4"/>
      <c r="XFB1173" s="4"/>
      <c r="XFC1173" s="4"/>
      <c r="XFD1173" s="4"/>
    </row>
    <row r="1174" s="1" customFormat="1" spans="1:7 16379:16384">
      <c r="A1174" s="43">
        <v>404</v>
      </c>
      <c r="B1174" s="44" t="s">
        <v>941</v>
      </c>
      <c r="C1174" s="44" t="s">
        <v>741</v>
      </c>
      <c r="D1174" s="45" t="s">
        <v>608</v>
      </c>
      <c r="E1174" s="43">
        <v>2</v>
      </c>
      <c r="F1174" s="44">
        <v>15</v>
      </c>
      <c r="G1174" s="44">
        <f t="shared" si="25"/>
        <v>30</v>
      </c>
      <c r="XEY1174" s="4"/>
      <c r="XEZ1174" s="4"/>
      <c r="XFA1174" s="4"/>
      <c r="XFB1174" s="4"/>
      <c r="XFC1174" s="4"/>
      <c r="XFD1174" s="4"/>
    </row>
    <row r="1175" s="1" customFormat="1" spans="1:7 16379:16384">
      <c r="A1175" s="43">
        <v>405</v>
      </c>
      <c r="B1175" s="44" t="s">
        <v>942</v>
      </c>
      <c r="C1175" s="44" t="s">
        <v>741</v>
      </c>
      <c r="D1175" s="45" t="s">
        <v>608</v>
      </c>
      <c r="E1175" s="43">
        <v>2</v>
      </c>
      <c r="F1175" s="44">
        <v>15</v>
      </c>
      <c r="G1175" s="44">
        <f t="shared" si="25"/>
        <v>30</v>
      </c>
      <c r="XEY1175" s="4"/>
      <c r="XEZ1175" s="4"/>
      <c r="XFA1175" s="4"/>
      <c r="XFB1175" s="4"/>
      <c r="XFC1175" s="4"/>
      <c r="XFD1175" s="4"/>
    </row>
    <row r="1176" s="1" customFormat="1" spans="1:7 16379:16384">
      <c r="A1176" s="43">
        <v>406</v>
      </c>
      <c r="B1176" s="44" t="s">
        <v>943</v>
      </c>
      <c r="C1176" s="44" t="s">
        <v>741</v>
      </c>
      <c r="D1176" s="45" t="s">
        <v>608</v>
      </c>
      <c r="E1176" s="43">
        <v>2</v>
      </c>
      <c r="F1176" s="44">
        <v>15</v>
      </c>
      <c r="G1176" s="44">
        <f t="shared" si="25"/>
        <v>30</v>
      </c>
      <c r="XEY1176" s="4"/>
      <c r="XEZ1176" s="4"/>
      <c r="XFA1176" s="4"/>
      <c r="XFB1176" s="4"/>
      <c r="XFC1176" s="4"/>
      <c r="XFD1176" s="4"/>
    </row>
    <row r="1177" s="1" customFormat="1" spans="1:7 16379:16384">
      <c r="A1177" s="43">
        <v>407</v>
      </c>
      <c r="B1177" s="44" t="s">
        <v>944</v>
      </c>
      <c r="C1177" s="44" t="s">
        <v>741</v>
      </c>
      <c r="D1177" s="45" t="s">
        <v>608</v>
      </c>
      <c r="E1177" s="43">
        <v>2</v>
      </c>
      <c r="F1177" s="44">
        <v>15</v>
      </c>
      <c r="G1177" s="44">
        <f t="shared" si="25"/>
        <v>30</v>
      </c>
      <c r="XEY1177" s="4"/>
      <c r="XEZ1177" s="4"/>
      <c r="XFA1177" s="4"/>
      <c r="XFB1177" s="4"/>
      <c r="XFC1177" s="4"/>
      <c r="XFD1177" s="4"/>
    </row>
    <row r="1178" s="1" customFormat="1" spans="1:7 16379:16384">
      <c r="A1178" s="43">
        <v>408</v>
      </c>
      <c r="B1178" s="44" t="s">
        <v>945</v>
      </c>
      <c r="C1178" s="44" t="s">
        <v>741</v>
      </c>
      <c r="D1178" s="45" t="s">
        <v>608</v>
      </c>
      <c r="E1178" s="43">
        <v>2</v>
      </c>
      <c r="F1178" s="44">
        <v>15</v>
      </c>
      <c r="G1178" s="44">
        <f t="shared" si="25"/>
        <v>30</v>
      </c>
      <c r="XEY1178" s="4"/>
      <c r="XEZ1178" s="4"/>
      <c r="XFA1178" s="4"/>
      <c r="XFB1178" s="4"/>
      <c r="XFC1178" s="4"/>
      <c r="XFD1178" s="4"/>
    </row>
    <row r="1179" s="1" customFormat="1" spans="1:7 16379:16384">
      <c r="A1179" s="43">
        <v>409</v>
      </c>
      <c r="B1179" s="44" t="s">
        <v>946</v>
      </c>
      <c r="C1179" s="44" t="s">
        <v>741</v>
      </c>
      <c r="D1179" s="45" t="s">
        <v>10</v>
      </c>
      <c r="E1179" s="43">
        <v>2</v>
      </c>
      <c r="F1179" s="44">
        <v>18</v>
      </c>
      <c r="G1179" s="44">
        <f t="shared" ref="G1179:G1238" si="26">F1179*E1179</f>
        <v>36</v>
      </c>
      <c r="XEY1179" s="4"/>
      <c r="XEZ1179" s="4"/>
      <c r="XFA1179" s="4"/>
      <c r="XFB1179" s="4"/>
      <c r="XFC1179" s="4"/>
      <c r="XFD1179" s="4"/>
    </row>
    <row r="1180" s="1" customFormat="1" spans="1:7 16379:16384">
      <c r="A1180" s="43">
        <v>410</v>
      </c>
      <c r="B1180" s="44" t="s">
        <v>947</v>
      </c>
      <c r="C1180" s="44" t="s">
        <v>741</v>
      </c>
      <c r="D1180" s="45" t="s">
        <v>608</v>
      </c>
      <c r="E1180" s="43">
        <v>2</v>
      </c>
      <c r="F1180" s="44">
        <v>15</v>
      </c>
      <c r="G1180" s="44">
        <f t="shared" si="26"/>
        <v>30</v>
      </c>
      <c r="XEY1180" s="4"/>
      <c r="XEZ1180" s="4"/>
      <c r="XFA1180" s="4"/>
      <c r="XFB1180" s="4"/>
      <c r="XFC1180" s="4"/>
      <c r="XFD1180" s="4"/>
    </row>
    <row r="1181" s="1" customFormat="1" spans="1:7 16379:16384">
      <c r="A1181" s="43">
        <v>411</v>
      </c>
      <c r="B1181" s="44" t="s">
        <v>948</v>
      </c>
      <c r="C1181" s="44" t="s">
        <v>741</v>
      </c>
      <c r="D1181" s="45" t="s">
        <v>608</v>
      </c>
      <c r="E1181" s="43">
        <v>2</v>
      </c>
      <c r="F1181" s="44">
        <v>15</v>
      </c>
      <c r="G1181" s="44">
        <f t="shared" si="26"/>
        <v>30</v>
      </c>
      <c r="XEY1181" s="4"/>
      <c r="XEZ1181" s="4"/>
      <c r="XFA1181" s="4"/>
      <c r="XFB1181" s="4"/>
      <c r="XFC1181" s="4"/>
      <c r="XFD1181" s="4"/>
    </row>
    <row r="1182" s="1" customFormat="1" spans="1:7 16379:16384">
      <c r="A1182" s="43">
        <v>412</v>
      </c>
      <c r="B1182" s="44" t="s">
        <v>949</v>
      </c>
      <c r="C1182" s="44" t="s">
        <v>741</v>
      </c>
      <c r="D1182" s="45" t="s">
        <v>608</v>
      </c>
      <c r="E1182" s="43">
        <v>2</v>
      </c>
      <c r="F1182" s="44">
        <v>15</v>
      </c>
      <c r="G1182" s="44">
        <f t="shared" si="26"/>
        <v>30</v>
      </c>
      <c r="XEY1182" s="4"/>
      <c r="XEZ1182" s="4"/>
      <c r="XFA1182" s="4"/>
      <c r="XFB1182" s="4"/>
      <c r="XFC1182" s="4"/>
      <c r="XFD1182" s="4"/>
    </row>
    <row r="1183" s="1" customFormat="1" spans="1:7 16379:16384">
      <c r="A1183" s="43">
        <v>413</v>
      </c>
      <c r="B1183" s="44" t="s">
        <v>950</v>
      </c>
      <c r="C1183" s="44" t="s">
        <v>741</v>
      </c>
      <c r="D1183" s="45" t="s">
        <v>608</v>
      </c>
      <c r="E1183" s="43">
        <v>2</v>
      </c>
      <c r="F1183" s="44">
        <v>15</v>
      </c>
      <c r="G1183" s="44">
        <f t="shared" si="26"/>
        <v>30</v>
      </c>
      <c r="XEY1183" s="4"/>
      <c r="XEZ1183" s="4"/>
      <c r="XFA1183" s="4"/>
      <c r="XFB1183" s="4"/>
      <c r="XFC1183" s="4"/>
      <c r="XFD1183" s="4"/>
    </row>
    <row r="1184" s="1" customFormat="1" spans="1:7 16379:16384">
      <c r="A1184" s="43">
        <v>414</v>
      </c>
      <c r="B1184" s="44" t="s">
        <v>951</v>
      </c>
      <c r="C1184" s="44" t="s">
        <v>741</v>
      </c>
      <c r="D1184" s="45" t="s">
        <v>608</v>
      </c>
      <c r="E1184" s="43">
        <v>3</v>
      </c>
      <c r="F1184" s="44">
        <v>15</v>
      </c>
      <c r="G1184" s="44">
        <f t="shared" si="26"/>
        <v>45</v>
      </c>
      <c r="XEY1184" s="4"/>
      <c r="XEZ1184" s="4"/>
      <c r="XFA1184" s="4"/>
      <c r="XFB1184" s="4"/>
      <c r="XFC1184" s="4"/>
      <c r="XFD1184" s="4"/>
    </row>
    <row r="1185" s="1" customFormat="1" spans="1:7 16379:16384">
      <c r="A1185" s="43">
        <v>415</v>
      </c>
      <c r="B1185" s="44" t="s">
        <v>952</v>
      </c>
      <c r="C1185" s="44" t="s">
        <v>741</v>
      </c>
      <c r="D1185" s="45" t="s">
        <v>608</v>
      </c>
      <c r="E1185" s="43">
        <v>3</v>
      </c>
      <c r="F1185" s="44">
        <v>15</v>
      </c>
      <c r="G1185" s="44">
        <f t="shared" si="26"/>
        <v>45</v>
      </c>
      <c r="XEY1185" s="4"/>
      <c r="XEZ1185" s="4"/>
      <c r="XFA1185" s="4"/>
      <c r="XFB1185" s="4"/>
      <c r="XFC1185" s="4"/>
      <c r="XFD1185" s="4"/>
    </row>
    <row r="1186" s="1" customFormat="1" spans="1:7 16379:16384">
      <c r="A1186" s="43">
        <v>416</v>
      </c>
      <c r="B1186" s="44" t="s">
        <v>953</v>
      </c>
      <c r="C1186" s="44" t="s">
        <v>741</v>
      </c>
      <c r="D1186" s="45" t="s">
        <v>10</v>
      </c>
      <c r="E1186" s="43">
        <v>2</v>
      </c>
      <c r="F1186" s="44">
        <v>18</v>
      </c>
      <c r="G1186" s="44">
        <f t="shared" si="26"/>
        <v>36</v>
      </c>
      <c r="XEY1186" s="4"/>
      <c r="XEZ1186" s="4"/>
      <c r="XFA1186" s="4"/>
      <c r="XFB1186" s="4"/>
      <c r="XFC1186" s="4"/>
      <c r="XFD1186" s="4"/>
    </row>
    <row r="1187" s="1" customFormat="1" spans="1:7 16379:16384">
      <c r="A1187" s="43">
        <v>417</v>
      </c>
      <c r="B1187" s="44" t="s">
        <v>954</v>
      </c>
      <c r="C1187" s="44" t="s">
        <v>741</v>
      </c>
      <c r="D1187" s="45" t="s">
        <v>608</v>
      </c>
      <c r="E1187" s="43">
        <v>3</v>
      </c>
      <c r="F1187" s="44">
        <v>15</v>
      </c>
      <c r="G1187" s="44">
        <f t="shared" si="26"/>
        <v>45</v>
      </c>
      <c r="XEY1187" s="4"/>
      <c r="XEZ1187" s="4"/>
      <c r="XFA1187" s="4"/>
      <c r="XFB1187" s="4"/>
      <c r="XFC1187" s="4"/>
      <c r="XFD1187" s="4"/>
    </row>
    <row r="1188" s="1" customFormat="1" spans="1:7 16379:16384">
      <c r="A1188" s="43">
        <v>418</v>
      </c>
      <c r="B1188" s="44" t="s">
        <v>955</v>
      </c>
      <c r="C1188" s="44" t="s">
        <v>741</v>
      </c>
      <c r="D1188" s="45" t="s">
        <v>608</v>
      </c>
      <c r="E1188" s="43">
        <v>3</v>
      </c>
      <c r="F1188" s="44">
        <v>15</v>
      </c>
      <c r="G1188" s="44">
        <f t="shared" si="26"/>
        <v>45</v>
      </c>
      <c r="XEY1188" s="4"/>
      <c r="XEZ1188" s="4"/>
      <c r="XFA1188" s="4"/>
      <c r="XFB1188" s="4"/>
      <c r="XFC1188" s="4"/>
      <c r="XFD1188" s="4"/>
    </row>
    <row r="1189" s="1" customFormat="1" spans="1:7 16379:16384">
      <c r="A1189" s="43">
        <v>419</v>
      </c>
      <c r="B1189" s="44" t="s">
        <v>956</v>
      </c>
      <c r="C1189" s="44" t="s">
        <v>741</v>
      </c>
      <c r="D1189" s="45" t="s">
        <v>38</v>
      </c>
      <c r="E1189" s="43">
        <v>3</v>
      </c>
      <c r="F1189" s="44">
        <v>5</v>
      </c>
      <c r="G1189" s="44">
        <f t="shared" si="26"/>
        <v>15</v>
      </c>
      <c r="XEY1189" s="4"/>
      <c r="XEZ1189" s="4"/>
      <c r="XFA1189" s="4"/>
      <c r="XFB1189" s="4"/>
      <c r="XFC1189" s="4"/>
      <c r="XFD1189" s="4"/>
    </row>
    <row r="1190" s="1" customFormat="1" spans="1:7 16379:16384">
      <c r="A1190" s="43">
        <v>420</v>
      </c>
      <c r="B1190" s="44" t="s">
        <v>957</v>
      </c>
      <c r="C1190" s="44" t="s">
        <v>741</v>
      </c>
      <c r="D1190" s="45" t="s">
        <v>10</v>
      </c>
      <c r="E1190" s="43">
        <v>3</v>
      </c>
      <c r="F1190" s="44">
        <v>18</v>
      </c>
      <c r="G1190" s="44">
        <f t="shared" si="26"/>
        <v>54</v>
      </c>
      <c r="XEY1190" s="4"/>
      <c r="XEZ1190" s="4"/>
      <c r="XFA1190" s="4"/>
      <c r="XFB1190" s="4"/>
      <c r="XFC1190" s="4"/>
      <c r="XFD1190" s="4"/>
    </row>
    <row r="1191" s="1" customFormat="1" spans="1:7 16379:16384">
      <c r="A1191" s="43">
        <v>421</v>
      </c>
      <c r="B1191" s="44" t="s">
        <v>958</v>
      </c>
      <c r="C1191" s="44" t="s">
        <v>741</v>
      </c>
      <c r="D1191" s="45" t="s">
        <v>608</v>
      </c>
      <c r="E1191" s="43">
        <v>2</v>
      </c>
      <c r="F1191" s="44">
        <v>15</v>
      </c>
      <c r="G1191" s="44">
        <f t="shared" si="26"/>
        <v>30</v>
      </c>
      <c r="XEY1191" s="4"/>
      <c r="XEZ1191" s="4"/>
      <c r="XFA1191" s="4"/>
      <c r="XFB1191" s="4"/>
      <c r="XFC1191" s="4"/>
      <c r="XFD1191" s="4"/>
    </row>
    <row r="1192" s="1" customFormat="1" spans="1:7 16379:16384">
      <c r="A1192" s="43">
        <v>422</v>
      </c>
      <c r="B1192" s="44" t="s">
        <v>959</v>
      </c>
      <c r="C1192" s="44" t="s">
        <v>741</v>
      </c>
      <c r="D1192" s="45" t="s">
        <v>608</v>
      </c>
      <c r="E1192" s="43">
        <v>3</v>
      </c>
      <c r="F1192" s="44">
        <v>15</v>
      </c>
      <c r="G1192" s="44">
        <f t="shared" si="26"/>
        <v>45</v>
      </c>
      <c r="XEY1192" s="4"/>
      <c r="XEZ1192" s="4"/>
      <c r="XFA1192" s="4"/>
      <c r="XFB1192" s="4"/>
      <c r="XFC1192" s="4"/>
      <c r="XFD1192" s="4"/>
    </row>
    <row r="1193" s="1" customFormat="1" spans="1:7 16379:16384">
      <c r="A1193" s="43">
        <v>423</v>
      </c>
      <c r="B1193" s="44" t="s">
        <v>960</v>
      </c>
      <c r="C1193" s="44" t="s">
        <v>741</v>
      </c>
      <c r="D1193" s="45" t="s">
        <v>10</v>
      </c>
      <c r="E1193" s="43">
        <v>3</v>
      </c>
      <c r="F1193" s="44">
        <v>3</v>
      </c>
      <c r="G1193" s="44">
        <f t="shared" si="26"/>
        <v>9</v>
      </c>
      <c r="XEY1193" s="4"/>
      <c r="XEZ1193" s="4"/>
      <c r="XFA1193" s="4"/>
      <c r="XFB1193" s="4"/>
      <c r="XFC1193" s="4"/>
      <c r="XFD1193" s="4"/>
    </row>
    <row r="1194" s="1" customFormat="1" spans="1:7 16379:16384">
      <c r="A1194" s="43">
        <v>424</v>
      </c>
      <c r="B1194" s="44" t="s">
        <v>961</v>
      </c>
      <c r="C1194" s="44" t="s">
        <v>741</v>
      </c>
      <c r="D1194" s="45" t="s">
        <v>10</v>
      </c>
      <c r="E1194" s="43">
        <v>3</v>
      </c>
      <c r="F1194" s="44">
        <v>3</v>
      </c>
      <c r="G1194" s="44">
        <f t="shared" si="26"/>
        <v>9</v>
      </c>
      <c r="XEY1194" s="4"/>
      <c r="XEZ1194" s="4"/>
      <c r="XFA1194" s="4"/>
      <c r="XFB1194" s="4"/>
      <c r="XFC1194" s="4"/>
      <c r="XFD1194" s="4"/>
    </row>
    <row r="1195" s="1" customFormat="1" spans="1:7 16379:16384">
      <c r="A1195" s="43">
        <v>425</v>
      </c>
      <c r="B1195" s="44" t="s">
        <v>962</v>
      </c>
      <c r="C1195" s="44" t="s">
        <v>741</v>
      </c>
      <c r="D1195" s="45" t="s">
        <v>608</v>
      </c>
      <c r="E1195" s="43">
        <v>2</v>
      </c>
      <c r="F1195" s="44">
        <v>15</v>
      </c>
      <c r="G1195" s="44">
        <f t="shared" si="26"/>
        <v>30</v>
      </c>
      <c r="XEY1195" s="4"/>
      <c r="XEZ1195" s="4"/>
      <c r="XFA1195" s="4"/>
      <c r="XFB1195" s="4"/>
      <c r="XFC1195" s="4"/>
      <c r="XFD1195" s="4"/>
    </row>
    <row r="1196" s="1" customFormat="1" spans="1:7 16379:16384">
      <c r="A1196" s="43">
        <v>426</v>
      </c>
      <c r="B1196" s="44" t="s">
        <v>963</v>
      </c>
      <c r="C1196" s="44" t="s">
        <v>741</v>
      </c>
      <c r="D1196" s="45" t="s">
        <v>10</v>
      </c>
      <c r="E1196" s="43">
        <v>3</v>
      </c>
      <c r="F1196" s="44">
        <v>18</v>
      </c>
      <c r="G1196" s="44">
        <f t="shared" si="26"/>
        <v>54</v>
      </c>
      <c r="XEY1196" s="4"/>
      <c r="XEZ1196" s="4"/>
      <c r="XFA1196" s="4"/>
      <c r="XFB1196" s="4"/>
      <c r="XFC1196" s="4"/>
      <c r="XFD1196" s="4"/>
    </row>
    <row r="1197" s="1" customFormat="1" spans="1:7 16379:16384">
      <c r="A1197" s="43">
        <v>427</v>
      </c>
      <c r="B1197" s="44" t="s">
        <v>964</v>
      </c>
      <c r="C1197" s="44" t="s">
        <v>741</v>
      </c>
      <c r="D1197" s="45" t="s">
        <v>10</v>
      </c>
      <c r="E1197" s="43">
        <v>2</v>
      </c>
      <c r="F1197" s="44">
        <v>18</v>
      </c>
      <c r="G1197" s="44">
        <f t="shared" si="26"/>
        <v>36</v>
      </c>
      <c r="XEY1197" s="4"/>
      <c r="XEZ1197" s="4"/>
      <c r="XFA1197" s="4"/>
      <c r="XFB1197" s="4"/>
      <c r="XFC1197" s="4"/>
      <c r="XFD1197" s="4"/>
    </row>
    <row r="1198" s="1" customFormat="1" spans="1:7 16379:16384">
      <c r="A1198" s="43">
        <v>428</v>
      </c>
      <c r="B1198" s="44" t="s">
        <v>965</v>
      </c>
      <c r="C1198" s="44" t="s">
        <v>741</v>
      </c>
      <c r="D1198" s="45" t="s">
        <v>608</v>
      </c>
      <c r="E1198" s="43">
        <v>3</v>
      </c>
      <c r="F1198" s="44">
        <v>15</v>
      </c>
      <c r="G1198" s="44">
        <f t="shared" si="26"/>
        <v>45</v>
      </c>
      <c r="XEY1198" s="4"/>
      <c r="XEZ1198" s="4"/>
      <c r="XFA1198" s="4"/>
      <c r="XFB1198" s="4"/>
      <c r="XFC1198" s="4"/>
      <c r="XFD1198" s="4"/>
    </row>
    <row r="1199" s="1" customFormat="1" spans="1:7 16379:16384">
      <c r="A1199" s="43">
        <v>429</v>
      </c>
      <c r="B1199" s="44" t="s">
        <v>966</v>
      </c>
      <c r="C1199" s="44" t="s">
        <v>741</v>
      </c>
      <c r="D1199" s="45" t="s">
        <v>38</v>
      </c>
      <c r="E1199" s="43">
        <v>2</v>
      </c>
      <c r="F1199" s="44">
        <v>9</v>
      </c>
      <c r="G1199" s="44">
        <f t="shared" si="26"/>
        <v>18</v>
      </c>
      <c r="XEY1199" s="4"/>
      <c r="XEZ1199" s="4"/>
      <c r="XFA1199" s="4"/>
      <c r="XFB1199" s="4"/>
      <c r="XFC1199" s="4"/>
      <c r="XFD1199" s="4"/>
    </row>
    <row r="1200" s="1" customFormat="1" spans="1:7 16379:16384">
      <c r="A1200" s="43">
        <v>430</v>
      </c>
      <c r="B1200" s="44" t="s">
        <v>967</v>
      </c>
      <c r="C1200" s="44" t="s">
        <v>741</v>
      </c>
      <c r="D1200" s="45" t="s">
        <v>10</v>
      </c>
      <c r="E1200" s="43">
        <v>2</v>
      </c>
      <c r="F1200" s="44">
        <v>18</v>
      </c>
      <c r="G1200" s="44">
        <f t="shared" si="26"/>
        <v>36</v>
      </c>
      <c r="XEY1200" s="4"/>
      <c r="XEZ1200" s="4"/>
      <c r="XFA1200" s="4"/>
      <c r="XFB1200" s="4"/>
      <c r="XFC1200" s="4"/>
      <c r="XFD1200" s="4"/>
    </row>
    <row r="1201" s="1" customFormat="1" spans="1:7 16379:16384">
      <c r="A1201" s="43">
        <v>431</v>
      </c>
      <c r="B1201" s="44" t="s">
        <v>968</v>
      </c>
      <c r="C1201" s="44" t="s">
        <v>741</v>
      </c>
      <c r="D1201" s="45" t="s">
        <v>10</v>
      </c>
      <c r="E1201" s="43">
        <v>1</v>
      </c>
      <c r="F1201" s="44">
        <v>3</v>
      </c>
      <c r="G1201" s="44">
        <f t="shared" si="26"/>
        <v>3</v>
      </c>
      <c r="XEY1201" s="4"/>
      <c r="XEZ1201" s="4"/>
      <c r="XFA1201" s="4"/>
      <c r="XFB1201" s="4"/>
      <c r="XFC1201" s="4"/>
      <c r="XFD1201" s="4"/>
    </row>
    <row r="1202" s="1" customFormat="1" spans="1:7 16379:16384">
      <c r="A1202" s="43">
        <v>432</v>
      </c>
      <c r="B1202" s="44" t="s">
        <v>969</v>
      </c>
      <c r="C1202" s="44" t="s">
        <v>741</v>
      </c>
      <c r="D1202" s="45" t="s">
        <v>608</v>
      </c>
      <c r="E1202" s="43">
        <v>3</v>
      </c>
      <c r="F1202" s="44">
        <v>15</v>
      </c>
      <c r="G1202" s="44">
        <f t="shared" si="26"/>
        <v>45</v>
      </c>
      <c r="XEY1202" s="4"/>
      <c r="XEZ1202" s="4"/>
      <c r="XFA1202" s="4"/>
      <c r="XFB1202" s="4"/>
      <c r="XFC1202" s="4"/>
      <c r="XFD1202" s="4"/>
    </row>
    <row r="1203" s="1" customFormat="1" spans="1:7 16379:16384">
      <c r="A1203" s="43">
        <v>433</v>
      </c>
      <c r="B1203" s="44" t="s">
        <v>970</v>
      </c>
      <c r="C1203" s="44" t="s">
        <v>741</v>
      </c>
      <c r="D1203" s="45" t="s">
        <v>608</v>
      </c>
      <c r="E1203" s="43">
        <v>1</v>
      </c>
      <c r="F1203" s="44">
        <v>15</v>
      </c>
      <c r="G1203" s="44">
        <f t="shared" si="26"/>
        <v>15</v>
      </c>
      <c r="XEY1203" s="4"/>
      <c r="XEZ1203" s="4"/>
      <c r="XFA1203" s="4"/>
      <c r="XFB1203" s="4"/>
      <c r="XFC1203" s="4"/>
      <c r="XFD1203" s="4"/>
    </row>
    <row r="1204" s="1" customFormat="1" spans="1:7 16379:16384">
      <c r="A1204" s="43">
        <v>434</v>
      </c>
      <c r="B1204" s="44" t="s">
        <v>971</v>
      </c>
      <c r="C1204" s="44" t="s">
        <v>741</v>
      </c>
      <c r="D1204" s="45" t="s">
        <v>10</v>
      </c>
      <c r="E1204" s="43">
        <v>1</v>
      </c>
      <c r="F1204" s="44">
        <v>3</v>
      </c>
      <c r="G1204" s="44">
        <f t="shared" si="26"/>
        <v>3</v>
      </c>
      <c r="XEY1204" s="4"/>
      <c r="XEZ1204" s="4"/>
      <c r="XFA1204" s="4"/>
      <c r="XFB1204" s="4"/>
      <c r="XFC1204" s="4"/>
      <c r="XFD1204" s="4"/>
    </row>
    <row r="1205" s="1" customFormat="1" spans="1:7 16379:16384">
      <c r="A1205" s="43">
        <v>435</v>
      </c>
      <c r="B1205" s="44" t="s">
        <v>972</v>
      </c>
      <c r="C1205" s="44" t="s">
        <v>741</v>
      </c>
      <c r="D1205" s="45" t="s">
        <v>608</v>
      </c>
      <c r="E1205" s="43">
        <v>3</v>
      </c>
      <c r="F1205" s="44">
        <v>15</v>
      </c>
      <c r="G1205" s="44">
        <f t="shared" si="26"/>
        <v>45</v>
      </c>
      <c r="XEY1205" s="4"/>
      <c r="XEZ1205" s="4"/>
      <c r="XFA1205" s="4"/>
      <c r="XFB1205" s="4"/>
      <c r="XFC1205" s="4"/>
      <c r="XFD1205" s="4"/>
    </row>
    <row r="1206" s="1" customFormat="1" spans="1:7 16379:16384">
      <c r="A1206" s="43">
        <v>436</v>
      </c>
      <c r="B1206" s="44" t="s">
        <v>973</v>
      </c>
      <c r="C1206" s="44" t="s">
        <v>741</v>
      </c>
      <c r="D1206" s="45" t="s">
        <v>608</v>
      </c>
      <c r="E1206" s="43">
        <v>3</v>
      </c>
      <c r="F1206" s="44">
        <v>15</v>
      </c>
      <c r="G1206" s="44">
        <f t="shared" si="26"/>
        <v>45</v>
      </c>
      <c r="XEY1206" s="4"/>
      <c r="XEZ1206" s="4"/>
      <c r="XFA1206" s="4"/>
      <c r="XFB1206" s="4"/>
      <c r="XFC1206" s="4"/>
      <c r="XFD1206" s="4"/>
    </row>
    <row r="1207" s="1" customFormat="1" spans="1:7 16379:16384">
      <c r="A1207" s="43">
        <v>437</v>
      </c>
      <c r="B1207" s="44" t="s">
        <v>974</v>
      </c>
      <c r="C1207" s="44" t="s">
        <v>741</v>
      </c>
      <c r="D1207" s="45" t="s">
        <v>298</v>
      </c>
      <c r="E1207" s="43">
        <v>1</v>
      </c>
      <c r="F1207" s="44">
        <v>12</v>
      </c>
      <c r="G1207" s="44">
        <f t="shared" si="26"/>
        <v>12</v>
      </c>
      <c r="XEY1207" s="4"/>
      <c r="XEZ1207" s="4"/>
      <c r="XFA1207" s="4"/>
      <c r="XFB1207" s="4"/>
      <c r="XFC1207" s="4"/>
      <c r="XFD1207" s="4"/>
    </row>
    <row r="1208" s="1" customFormat="1" spans="1:7 16379:16384">
      <c r="A1208" s="43">
        <v>438</v>
      </c>
      <c r="B1208" s="44" t="s">
        <v>975</v>
      </c>
      <c r="C1208" s="44" t="s">
        <v>741</v>
      </c>
      <c r="D1208" s="45" t="s">
        <v>608</v>
      </c>
      <c r="E1208" s="43">
        <v>4</v>
      </c>
      <c r="F1208" s="44">
        <v>15</v>
      </c>
      <c r="G1208" s="44">
        <f t="shared" si="26"/>
        <v>60</v>
      </c>
      <c r="XEY1208" s="4"/>
      <c r="XEZ1208" s="4"/>
      <c r="XFA1208" s="4"/>
      <c r="XFB1208" s="4"/>
      <c r="XFC1208" s="4"/>
      <c r="XFD1208" s="4"/>
    </row>
    <row r="1209" s="1" customFormat="1" spans="1:7 16379:16384">
      <c r="A1209" s="43">
        <v>439</v>
      </c>
      <c r="B1209" s="44" t="s">
        <v>976</v>
      </c>
      <c r="C1209" s="44" t="s">
        <v>741</v>
      </c>
      <c r="D1209" s="45" t="s">
        <v>10</v>
      </c>
      <c r="E1209" s="43">
        <v>4</v>
      </c>
      <c r="F1209" s="44">
        <v>3</v>
      </c>
      <c r="G1209" s="44">
        <f t="shared" si="26"/>
        <v>12</v>
      </c>
      <c r="XEY1209" s="4"/>
      <c r="XEZ1209" s="4"/>
      <c r="XFA1209" s="4"/>
      <c r="XFB1209" s="4"/>
      <c r="XFC1209" s="4"/>
      <c r="XFD1209" s="4"/>
    </row>
    <row r="1210" s="1" customFormat="1" spans="1:7 16379:16384">
      <c r="A1210" s="43">
        <v>440</v>
      </c>
      <c r="B1210" s="44" t="s">
        <v>977</v>
      </c>
      <c r="C1210" s="44" t="s">
        <v>741</v>
      </c>
      <c r="D1210" s="45" t="s">
        <v>608</v>
      </c>
      <c r="E1210" s="43">
        <v>4</v>
      </c>
      <c r="F1210" s="44">
        <v>15</v>
      </c>
      <c r="G1210" s="44">
        <f t="shared" si="26"/>
        <v>60</v>
      </c>
      <c r="XEY1210" s="4"/>
      <c r="XEZ1210" s="4"/>
      <c r="XFA1210" s="4"/>
      <c r="XFB1210" s="4"/>
      <c r="XFC1210" s="4"/>
      <c r="XFD1210" s="4"/>
    </row>
    <row r="1211" s="1" customFormat="1" spans="1:7 16379:16384">
      <c r="A1211" s="43">
        <v>441</v>
      </c>
      <c r="B1211" s="44" t="s">
        <v>978</v>
      </c>
      <c r="C1211" s="44" t="s">
        <v>741</v>
      </c>
      <c r="D1211" s="45" t="s">
        <v>608</v>
      </c>
      <c r="E1211" s="43">
        <v>4</v>
      </c>
      <c r="F1211" s="44">
        <v>15</v>
      </c>
      <c r="G1211" s="44">
        <f t="shared" si="26"/>
        <v>60</v>
      </c>
      <c r="XEY1211" s="4"/>
      <c r="XEZ1211" s="4"/>
      <c r="XFA1211" s="4"/>
      <c r="XFB1211" s="4"/>
      <c r="XFC1211" s="4"/>
      <c r="XFD1211" s="4"/>
    </row>
    <row r="1212" s="1" customFormat="1" spans="1:7 16379:16384">
      <c r="A1212" s="43">
        <v>442</v>
      </c>
      <c r="B1212" s="44" t="s">
        <v>979</v>
      </c>
      <c r="C1212" s="44" t="s">
        <v>741</v>
      </c>
      <c r="D1212" s="45" t="s">
        <v>10</v>
      </c>
      <c r="E1212" s="43">
        <v>3</v>
      </c>
      <c r="F1212" s="44">
        <v>3</v>
      </c>
      <c r="G1212" s="44">
        <f t="shared" si="26"/>
        <v>9</v>
      </c>
      <c r="XEY1212" s="4"/>
      <c r="XEZ1212" s="4"/>
      <c r="XFA1212" s="4"/>
      <c r="XFB1212" s="4"/>
      <c r="XFC1212" s="4"/>
      <c r="XFD1212" s="4"/>
    </row>
    <row r="1213" s="1" customFormat="1" spans="1:7 16379:16384">
      <c r="A1213" s="43">
        <v>443</v>
      </c>
      <c r="B1213" s="44" t="s">
        <v>980</v>
      </c>
      <c r="C1213" s="44" t="s">
        <v>741</v>
      </c>
      <c r="D1213" s="45" t="s">
        <v>298</v>
      </c>
      <c r="E1213" s="43">
        <v>4</v>
      </c>
      <c r="F1213" s="44">
        <v>12</v>
      </c>
      <c r="G1213" s="44">
        <f t="shared" si="26"/>
        <v>48</v>
      </c>
      <c r="XEY1213" s="4"/>
      <c r="XEZ1213" s="4"/>
      <c r="XFA1213" s="4"/>
      <c r="XFB1213" s="4"/>
      <c r="XFC1213" s="4"/>
      <c r="XFD1213" s="4"/>
    </row>
    <row r="1214" s="1" customFormat="1" spans="1:7 16379:16384">
      <c r="A1214" s="43">
        <v>444</v>
      </c>
      <c r="B1214" s="44" t="s">
        <v>981</v>
      </c>
      <c r="C1214" s="44" t="s">
        <v>741</v>
      </c>
      <c r="D1214" s="45" t="s">
        <v>38</v>
      </c>
      <c r="E1214" s="43">
        <v>4</v>
      </c>
      <c r="F1214" s="44">
        <v>9</v>
      </c>
      <c r="G1214" s="44">
        <f t="shared" si="26"/>
        <v>36</v>
      </c>
      <c r="XEY1214" s="4"/>
      <c r="XEZ1214" s="4"/>
      <c r="XFA1214" s="4"/>
      <c r="XFB1214" s="4"/>
      <c r="XFC1214" s="4"/>
      <c r="XFD1214" s="4"/>
    </row>
    <row r="1215" s="1" customFormat="1" spans="1:7 16379:16384">
      <c r="A1215" s="43">
        <v>445</v>
      </c>
      <c r="B1215" s="44" t="s">
        <v>982</v>
      </c>
      <c r="C1215" s="44" t="s">
        <v>741</v>
      </c>
      <c r="D1215" s="45" t="s">
        <v>608</v>
      </c>
      <c r="E1215" s="43">
        <v>3</v>
      </c>
      <c r="F1215" s="44">
        <v>15</v>
      </c>
      <c r="G1215" s="44">
        <f t="shared" si="26"/>
        <v>45</v>
      </c>
      <c r="XEY1215" s="4"/>
      <c r="XEZ1215" s="4"/>
      <c r="XFA1215" s="4"/>
      <c r="XFB1215" s="4"/>
      <c r="XFC1215" s="4"/>
      <c r="XFD1215" s="4"/>
    </row>
    <row r="1216" s="1" customFormat="1" spans="1:7 16379:16384">
      <c r="A1216" s="43">
        <v>446</v>
      </c>
      <c r="B1216" s="44" t="s">
        <v>983</v>
      </c>
      <c r="C1216" s="44" t="s">
        <v>741</v>
      </c>
      <c r="D1216" s="45" t="s">
        <v>10</v>
      </c>
      <c r="E1216" s="43">
        <v>4</v>
      </c>
      <c r="F1216" s="44">
        <v>3</v>
      </c>
      <c r="G1216" s="44">
        <f t="shared" si="26"/>
        <v>12</v>
      </c>
      <c r="XEY1216" s="4"/>
      <c r="XEZ1216" s="4"/>
      <c r="XFA1216" s="4"/>
      <c r="XFB1216" s="4"/>
      <c r="XFC1216" s="4"/>
      <c r="XFD1216" s="4"/>
    </row>
    <row r="1217" s="1" customFormat="1" spans="1:7 16379:16384">
      <c r="A1217" s="43">
        <v>447</v>
      </c>
      <c r="B1217" s="44" t="s">
        <v>984</v>
      </c>
      <c r="C1217" s="44" t="s">
        <v>741</v>
      </c>
      <c r="D1217" s="45" t="s">
        <v>10</v>
      </c>
      <c r="E1217" s="43">
        <v>1</v>
      </c>
      <c r="F1217" s="44">
        <v>5</v>
      </c>
      <c r="G1217" s="44">
        <f t="shared" si="26"/>
        <v>5</v>
      </c>
      <c r="XEY1217" s="4"/>
      <c r="XEZ1217" s="4"/>
      <c r="XFA1217" s="4"/>
      <c r="XFB1217" s="4"/>
      <c r="XFC1217" s="4"/>
      <c r="XFD1217" s="4"/>
    </row>
    <row r="1218" s="1" customFormat="1" spans="1:7 16379:16384">
      <c r="A1218" s="43">
        <v>448</v>
      </c>
      <c r="B1218" s="44" t="s">
        <v>985</v>
      </c>
      <c r="C1218" s="44" t="s">
        <v>741</v>
      </c>
      <c r="D1218" s="45" t="s">
        <v>298</v>
      </c>
      <c r="E1218" s="43">
        <v>2</v>
      </c>
      <c r="F1218" s="44">
        <v>12</v>
      </c>
      <c r="G1218" s="44">
        <f t="shared" si="26"/>
        <v>24</v>
      </c>
      <c r="XEY1218" s="4"/>
      <c r="XEZ1218" s="4"/>
      <c r="XFA1218" s="4"/>
      <c r="XFB1218" s="4"/>
      <c r="XFC1218" s="4"/>
      <c r="XFD1218" s="4"/>
    </row>
    <row r="1219" s="1" customFormat="1" spans="1:7 16379:16384">
      <c r="A1219" s="43">
        <v>449</v>
      </c>
      <c r="B1219" s="44" t="s">
        <v>986</v>
      </c>
      <c r="C1219" s="44" t="s">
        <v>741</v>
      </c>
      <c r="D1219" s="45" t="s">
        <v>608</v>
      </c>
      <c r="E1219" s="43">
        <v>4</v>
      </c>
      <c r="F1219" s="44">
        <v>8</v>
      </c>
      <c r="G1219" s="44">
        <f t="shared" si="26"/>
        <v>32</v>
      </c>
      <c r="XEY1219" s="4"/>
      <c r="XEZ1219" s="4"/>
      <c r="XFA1219" s="4"/>
      <c r="XFB1219" s="4"/>
      <c r="XFC1219" s="4"/>
      <c r="XFD1219" s="4"/>
    </row>
    <row r="1220" s="1" customFormat="1" spans="1:7 16379:16384">
      <c r="A1220" s="43">
        <v>451</v>
      </c>
      <c r="B1220" s="44" t="s">
        <v>987</v>
      </c>
      <c r="C1220" s="44" t="s">
        <v>741</v>
      </c>
      <c r="D1220" s="45" t="s">
        <v>608</v>
      </c>
      <c r="E1220" s="43">
        <v>3</v>
      </c>
      <c r="F1220" s="44">
        <v>15</v>
      </c>
      <c r="G1220" s="44">
        <f t="shared" si="26"/>
        <v>45</v>
      </c>
      <c r="XEY1220" s="4"/>
      <c r="XEZ1220" s="4"/>
      <c r="XFA1220" s="4"/>
      <c r="XFB1220" s="4"/>
      <c r="XFC1220" s="4"/>
      <c r="XFD1220" s="4"/>
    </row>
    <row r="1221" s="1" customFormat="1" spans="1:7 16379:16384">
      <c r="A1221" s="43">
        <v>452</v>
      </c>
      <c r="B1221" s="44" t="s">
        <v>988</v>
      </c>
      <c r="C1221" s="44" t="s">
        <v>741</v>
      </c>
      <c r="D1221" s="45" t="s">
        <v>10</v>
      </c>
      <c r="E1221" s="43">
        <v>3</v>
      </c>
      <c r="F1221" s="44">
        <v>3</v>
      </c>
      <c r="G1221" s="44">
        <f t="shared" si="26"/>
        <v>9</v>
      </c>
      <c r="XEY1221" s="4"/>
      <c r="XEZ1221" s="4"/>
      <c r="XFA1221" s="4"/>
      <c r="XFB1221" s="4"/>
      <c r="XFC1221" s="4"/>
      <c r="XFD1221" s="4"/>
    </row>
    <row r="1222" s="1" customFormat="1" spans="1:7 16379:16384">
      <c r="A1222" s="43">
        <v>453</v>
      </c>
      <c r="B1222" s="44" t="s">
        <v>989</v>
      </c>
      <c r="C1222" s="44" t="s">
        <v>741</v>
      </c>
      <c r="D1222" s="45" t="s">
        <v>10</v>
      </c>
      <c r="E1222" s="43">
        <v>4</v>
      </c>
      <c r="F1222" s="44">
        <v>3</v>
      </c>
      <c r="G1222" s="44">
        <f t="shared" si="26"/>
        <v>12</v>
      </c>
      <c r="XEY1222" s="4"/>
      <c r="XEZ1222" s="4"/>
      <c r="XFA1222" s="4"/>
      <c r="XFB1222" s="4"/>
      <c r="XFC1222" s="4"/>
      <c r="XFD1222" s="4"/>
    </row>
    <row r="1223" s="1" customFormat="1" spans="1:7 16379:16384">
      <c r="A1223" s="43">
        <v>454</v>
      </c>
      <c r="B1223" s="44" t="s">
        <v>990</v>
      </c>
      <c r="C1223" s="44" t="s">
        <v>741</v>
      </c>
      <c r="D1223" s="45" t="s">
        <v>298</v>
      </c>
      <c r="E1223" s="43">
        <v>4</v>
      </c>
      <c r="F1223" s="44">
        <v>12</v>
      </c>
      <c r="G1223" s="44">
        <f t="shared" si="26"/>
        <v>48</v>
      </c>
      <c r="XEY1223" s="4"/>
      <c r="XEZ1223" s="4"/>
      <c r="XFA1223" s="4"/>
      <c r="XFB1223" s="4"/>
      <c r="XFC1223" s="4"/>
      <c r="XFD1223" s="4"/>
    </row>
    <row r="1224" s="1" customFormat="1" spans="1:7 16379:16384">
      <c r="A1224" s="43">
        <v>455</v>
      </c>
      <c r="B1224" s="44" t="s">
        <v>991</v>
      </c>
      <c r="C1224" s="44" t="s">
        <v>741</v>
      </c>
      <c r="D1224" s="45" t="s">
        <v>10</v>
      </c>
      <c r="E1224" s="43">
        <v>4</v>
      </c>
      <c r="F1224" s="44">
        <v>2</v>
      </c>
      <c r="G1224" s="44">
        <f t="shared" si="26"/>
        <v>8</v>
      </c>
      <c r="XEY1224" s="4"/>
      <c r="XEZ1224" s="4"/>
      <c r="XFA1224" s="4"/>
      <c r="XFB1224" s="4"/>
      <c r="XFC1224" s="4"/>
      <c r="XFD1224" s="4"/>
    </row>
    <row r="1225" s="1" customFormat="1" spans="1:7 16379:16384">
      <c r="A1225" s="43">
        <v>456</v>
      </c>
      <c r="B1225" s="44" t="s">
        <v>992</v>
      </c>
      <c r="C1225" s="44" t="s">
        <v>741</v>
      </c>
      <c r="D1225" s="45" t="s">
        <v>608</v>
      </c>
      <c r="E1225" s="43">
        <v>5</v>
      </c>
      <c r="F1225" s="44">
        <v>2</v>
      </c>
      <c r="G1225" s="44">
        <f t="shared" si="26"/>
        <v>10</v>
      </c>
      <c r="XEY1225" s="4"/>
      <c r="XEZ1225" s="4"/>
      <c r="XFA1225" s="4"/>
      <c r="XFB1225" s="4"/>
      <c r="XFC1225" s="4"/>
      <c r="XFD1225" s="4"/>
    </row>
    <row r="1226" s="1" customFormat="1" spans="1:7 16379:16384">
      <c r="A1226" s="43">
        <v>458</v>
      </c>
      <c r="B1226" s="44" t="s">
        <v>993</v>
      </c>
      <c r="C1226" s="44" t="s">
        <v>741</v>
      </c>
      <c r="D1226" s="45" t="s">
        <v>10</v>
      </c>
      <c r="E1226" s="43">
        <v>2</v>
      </c>
      <c r="F1226" s="44">
        <v>2</v>
      </c>
      <c r="G1226" s="44">
        <f t="shared" si="26"/>
        <v>4</v>
      </c>
      <c r="XEY1226" s="4"/>
      <c r="XEZ1226" s="4"/>
      <c r="XFA1226" s="4"/>
      <c r="XFB1226" s="4"/>
      <c r="XFC1226" s="4"/>
      <c r="XFD1226" s="4"/>
    </row>
    <row r="1227" s="1" customFormat="1" spans="1:7 16379:16384">
      <c r="A1227" s="43">
        <v>459</v>
      </c>
      <c r="B1227" s="44" t="s">
        <v>994</v>
      </c>
      <c r="C1227" s="44" t="s">
        <v>741</v>
      </c>
      <c r="D1227" s="45" t="s">
        <v>608</v>
      </c>
      <c r="E1227" s="43">
        <v>4</v>
      </c>
      <c r="F1227" s="44">
        <v>15</v>
      </c>
      <c r="G1227" s="44">
        <f t="shared" si="26"/>
        <v>60</v>
      </c>
      <c r="XEY1227" s="4"/>
      <c r="XEZ1227" s="4"/>
      <c r="XFA1227" s="4"/>
      <c r="XFB1227" s="4"/>
      <c r="XFC1227" s="4"/>
      <c r="XFD1227" s="4"/>
    </row>
    <row r="1228" s="1" customFormat="1" spans="1:7 16379:16384">
      <c r="A1228" s="43">
        <v>460</v>
      </c>
      <c r="B1228" s="44" t="s">
        <v>995</v>
      </c>
      <c r="C1228" s="44" t="s">
        <v>741</v>
      </c>
      <c r="D1228" s="45" t="s">
        <v>608</v>
      </c>
      <c r="E1228" s="43">
        <v>5</v>
      </c>
      <c r="F1228" s="44">
        <v>15</v>
      </c>
      <c r="G1228" s="44">
        <f t="shared" si="26"/>
        <v>75</v>
      </c>
      <c r="XEY1228" s="4"/>
      <c r="XEZ1228" s="4"/>
      <c r="XFA1228" s="4"/>
      <c r="XFB1228" s="4"/>
      <c r="XFC1228" s="4"/>
      <c r="XFD1228" s="4"/>
    </row>
    <row r="1229" s="1" customFormat="1" spans="1:7 16379:16384">
      <c r="A1229" s="43">
        <v>461</v>
      </c>
      <c r="B1229" s="44" t="s">
        <v>996</v>
      </c>
      <c r="C1229" s="44" t="s">
        <v>741</v>
      </c>
      <c r="D1229" s="45" t="s">
        <v>608</v>
      </c>
      <c r="E1229" s="43">
        <v>5</v>
      </c>
      <c r="F1229" s="44">
        <v>15</v>
      </c>
      <c r="G1229" s="44">
        <f t="shared" si="26"/>
        <v>75</v>
      </c>
      <c r="XEY1229" s="4"/>
      <c r="XEZ1229" s="4"/>
      <c r="XFA1229" s="4"/>
      <c r="XFB1229" s="4"/>
      <c r="XFC1229" s="4"/>
      <c r="XFD1229" s="4"/>
    </row>
    <row r="1230" s="1" customFormat="1" spans="1:7 16379:16384">
      <c r="A1230" s="43">
        <v>463</v>
      </c>
      <c r="B1230" s="44" t="s">
        <v>997</v>
      </c>
      <c r="C1230" s="44" t="s">
        <v>741</v>
      </c>
      <c r="D1230" s="45" t="s">
        <v>608</v>
      </c>
      <c r="E1230" s="43">
        <v>4</v>
      </c>
      <c r="F1230" s="44">
        <v>15</v>
      </c>
      <c r="G1230" s="44">
        <f t="shared" si="26"/>
        <v>60</v>
      </c>
      <c r="XEY1230" s="4"/>
      <c r="XEZ1230" s="4"/>
      <c r="XFA1230" s="4"/>
      <c r="XFB1230" s="4"/>
      <c r="XFC1230" s="4"/>
      <c r="XFD1230" s="4"/>
    </row>
    <row r="1231" s="1" customFormat="1" spans="1:7 16379:16384">
      <c r="A1231" s="43">
        <v>464</v>
      </c>
      <c r="B1231" s="44" t="s">
        <v>998</v>
      </c>
      <c r="C1231" s="44" t="s">
        <v>741</v>
      </c>
      <c r="D1231" s="45" t="s">
        <v>10</v>
      </c>
      <c r="E1231" s="43">
        <v>4</v>
      </c>
      <c r="F1231" s="44">
        <v>15</v>
      </c>
      <c r="G1231" s="44">
        <f t="shared" si="26"/>
        <v>60</v>
      </c>
      <c r="XEY1231" s="4"/>
      <c r="XEZ1231" s="4"/>
      <c r="XFA1231" s="4"/>
      <c r="XFB1231" s="4"/>
      <c r="XFC1231" s="4"/>
      <c r="XFD1231" s="4"/>
    </row>
    <row r="1232" s="1" customFormat="1" spans="1:7 16379:16384">
      <c r="A1232" s="43">
        <v>465</v>
      </c>
      <c r="B1232" s="44" t="s">
        <v>999</v>
      </c>
      <c r="C1232" s="44" t="s">
        <v>741</v>
      </c>
      <c r="D1232" s="45" t="s">
        <v>10</v>
      </c>
      <c r="E1232" s="43">
        <v>4</v>
      </c>
      <c r="F1232" s="44">
        <v>15</v>
      </c>
      <c r="G1232" s="44">
        <f t="shared" si="26"/>
        <v>60</v>
      </c>
      <c r="XEY1232" s="4"/>
      <c r="XEZ1232" s="4"/>
      <c r="XFA1232" s="4"/>
      <c r="XFB1232" s="4"/>
      <c r="XFC1232" s="4"/>
      <c r="XFD1232" s="4"/>
    </row>
    <row r="1233" s="1" customFormat="1" spans="1:7 16379:16384">
      <c r="A1233" s="43">
        <v>467</v>
      </c>
      <c r="B1233" s="44" t="s">
        <v>1000</v>
      </c>
      <c r="C1233" s="44" t="s">
        <v>741</v>
      </c>
      <c r="D1233" s="45" t="s">
        <v>608</v>
      </c>
      <c r="E1233" s="43">
        <v>4</v>
      </c>
      <c r="F1233" s="44">
        <v>8</v>
      </c>
      <c r="G1233" s="44">
        <f t="shared" si="26"/>
        <v>32</v>
      </c>
      <c r="XEY1233" s="4"/>
      <c r="XEZ1233" s="4"/>
      <c r="XFA1233" s="4"/>
      <c r="XFB1233" s="4"/>
      <c r="XFC1233" s="4"/>
      <c r="XFD1233" s="4"/>
    </row>
    <row r="1234" s="1" customFormat="1" spans="1:7 16379:16384">
      <c r="A1234" s="43">
        <v>468</v>
      </c>
      <c r="B1234" s="44" t="s">
        <v>1001</v>
      </c>
      <c r="C1234" s="44" t="s">
        <v>741</v>
      </c>
      <c r="D1234" s="45" t="s">
        <v>10</v>
      </c>
      <c r="E1234" s="43">
        <v>4</v>
      </c>
      <c r="F1234" s="44">
        <v>3</v>
      </c>
      <c r="G1234" s="44">
        <f t="shared" si="26"/>
        <v>12</v>
      </c>
      <c r="XEY1234" s="4"/>
      <c r="XEZ1234" s="4"/>
      <c r="XFA1234" s="4"/>
      <c r="XFB1234" s="4"/>
      <c r="XFC1234" s="4"/>
      <c r="XFD1234" s="4"/>
    </row>
    <row r="1235" s="1" customFormat="1" spans="1:7 16379:16384">
      <c r="A1235" s="43">
        <v>469</v>
      </c>
      <c r="B1235" s="44" t="s">
        <v>1002</v>
      </c>
      <c r="C1235" s="44" t="s">
        <v>741</v>
      </c>
      <c r="D1235" s="45" t="s">
        <v>608</v>
      </c>
      <c r="E1235" s="43">
        <v>5</v>
      </c>
      <c r="F1235" s="44">
        <v>15</v>
      </c>
      <c r="G1235" s="44">
        <f t="shared" si="26"/>
        <v>75</v>
      </c>
      <c r="XEY1235" s="4"/>
      <c r="XEZ1235" s="4"/>
      <c r="XFA1235" s="4"/>
      <c r="XFB1235" s="4"/>
      <c r="XFC1235" s="4"/>
      <c r="XFD1235" s="4"/>
    </row>
    <row r="1236" s="1" customFormat="1" spans="1:7 16379:16384">
      <c r="A1236" s="43">
        <v>470</v>
      </c>
      <c r="B1236" s="44" t="s">
        <v>1003</v>
      </c>
      <c r="C1236" s="44" t="s">
        <v>741</v>
      </c>
      <c r="D1236" s="45" t="s">
        <v>608</v>
      </c>
      <c r="E1236" s="43">
        <v>4</v>
      </c>
      <c r="F1236" s="44">
        <v>16</v>
      </c>
      <c r="G1236" s="44">
        <f t="shared" si="26"/>
        <v>64</v>
      </c>
      <c r="XEY1236" s="4"/>
      <c r="XEZ1236" s="4"/>
      <c r="XFA1236" s="4"/>
      <c r="XFB1236" s="4"/>
      <c r="XFC1236" s="4"/>
      <c r="XFD1236" s="4"/>
    </row>
    <row r="1237" s="1" customFormat="1" spans="1:7 16379:16384">
      <c r="A1237" s="43">
        <v>471</v>
      </c>
      <c r="B1237" s="44" t="s">
        <v>1004</v>
      </c>
      <c r="C1237" s="44" t="s">
        <v>741</v>
      </c>
      <c r="D1237" s="45" t="s">
        <v>298</v>
      </c>
      <c r="E1237" s="43">
        <v>1</v>
      </c>
      <c r="F1237" s="44">
        <v>12</v>
      </c>
      <c r="G1237" s="44">
        <f t="shared" si="26"/>
        <v>12</v>
      </c>
      <c r="XEY1237" s="4"/>
      <c r="XEZ1237" s="4"/>
      <c r="XFA1237" s="4"/>
      <c r="XFB1237" s="4"/>
      <c r="XFC1237" s="4"/>
      <c r="XFD1237" s="4"/>
    </row>
    <row r="1238" s="1" customFormat="1" spans="1:7 16379:16384">
      <c r="A1238" s="43">
        <v>472</v>
      </c>
      <c r="B1238" s="44" t="s">
        <v>1005</v>
      </c>
      <c r="C1238" s="44" t="s">
        <v>741</v>
      </c>
      <c r="D1238" s="45" t="s">
        <v>608</v>
      </c>
      <c r="E1238" s="43">
        <v>5</v>
      </c>
      <c r="F1238" s="44">
        <v>15</v>
      </c>
      <c r="G1238" s="44">
        <f t="shared" si="26"/>
        <v>75</v>
      </c>
      <c r="XEY1238" s="4"/>
      <c r="XEZ1238" s="4"/>
      <c r="XFA1238" s="4"/>
      <c r="XFB1238" s="4"/>
      <c r="XFC1238" s="4"/>
      <c r="XFD1238" s="4"/>
    </row>
    <row r="1239" s="1" customFormat="1" spans="1:7 16379:16384">
      <c r="A1239" s="43">
        <v>473</v>
      </c>
      <c r="B1239" s="44" t="s">
        <v>1006</v>
      </c>
      <c r="C1239" s="44" t="s">
        <v>741</v>
      </c>
      <c r="D1239" s="45" t="s">
        <v>298</v>
      </c>
      <c r="E1239" s="43">
        <v>4</v>
      </c>
      <c r="F1239" s="44">
        <v>18</v>
      </c>
      <c r="G1239" s="44">
        <f t="shared" ref="G1239:G1302" si="27">F1239*E1239</f>
        <v>72</v>
      </c>
      <c r="XEY1239" s="4"/>
      <c r="XEZ1239" s="4"/>
      <c r="XFA1239" s="4"/>
      <c r="XFB1239" s="4"/>
      <c r="XFC1239" s="4"/>
      <c r="XFD1239" s="4"/>
    </row>
    <row r="1240" s="1" customFormat="1" spans="1:7 16379:16384">
      <c r="A1240" s="43">
        <v>474</v>
      </c>
      <c r="B1240" s="44" t="s">
        <v>1007</v>
      </c>
      <c r="C1240" s="44" t="s">
        <v>741</v>
      </c>
      <c r="D1240" s="45" t="s">
        <v>608</v>
      </c>
      <c r="E1240" s="43">
        <v>4</v>
      </c>
      <c r="F1240" s="44">
        <v>15</v>
      </c>
      <c r="G1240" s="44">
        <f t="shared" si="27"/>
        <v>60</v>
      </c>
      <c r="XEY1240" s="4"/>
      <c r="XEZ1240" s="4"/>
      <c r="XFA1240" s="4"/>
      <c r="XFB1240" s="4"/>
      <c r="XFC1240" s="4"/>
      <c r="XFD1240" s="4"/>
    </row>
    <row r="1241" s="1" customFormat="1" spans="1:7 16379:16384">
      <c r="A1241" s="43">
        <v>475</v>
      </c>
      <c r="B1241" s="44" t="s">
        <v>1008</v>
      </c>
      <c r="C1241" s="44" t="s">
        <v>741</v>
      </c>
      <c r="D1241" s="45" t="s">
        <v>10</v>
      </c>
      <c r="E1241" s="43">
        <v>5</v>
      </c>
      <c r="F1241" s="44">
        <v>3</v>
      </c>
      <c r="G1241" s="44">
        <f t="shared" si="27"/>
        <v>15</v>
      </c>
      <c r="XEY1241" s="4"/>
      <c r="XEZ1241" s="4"/>
      <c r="XFA1241" s="4"/>
      <c r="XFB1241" s="4"/>
      <c r="XFC1241" s="4"/>
      <c r="XFD1241" s="4"/>
    </row>
    <row r="1242" s="1" customFormat="1" spans="1:7 16379:16384">
      <c r="A1242" s="43">
        <v>476</v>
      </c>
      <c r="B1242" s="44" t="s">
        <v>1009</v>
      </c>
      <c r="C1242" s="44" t="s">
        <v>741</v>
      </c>
      <c r="D1242" s="45" t="s">
        <v>10</v>
      </c>
      <c r="E1242" s="43">
        <v>2</v>
      </c>
      <c r="F1242" s="44">
        <v>68</v>
      </c>
      <c r="G1242" s="44">
        <f t="shared" si="27"/>
        <v>136</v>
      </c>
      <c r="XEY1242" s="4"/>
      <c r="XEZ1242" s="4"/>
      <c r="XFA1242" s="4"/>
      <c r="XFB1242" s="4"/>
      <c r="XFC1242" s="4"/>
      <c r="XFD1242" s="4"/>
    </row>
    <row r="1243" s="1" customFormat="1" spans="1:7 16379:16384">
      <c r="A1243" s="43">
        <v>477</v>
      </c>
      <c r="B1243" s="44" t="s">
        <v>1010</v>
      </c>
      <c r="C1243" s="44" t="s">
        <v>741</v>
      </c>
      <c r="D1243" s="45" t="s">
        <v>298</v>
      </c>
      <c r="E1243" s="43">
        <v>4</v>
      </c>
      <c r="F1243" s="44">
        <v>35</v>
      </c>
      <c r="G1243" s="44">
        <f t="shared" si="27"/>
        <v>140</v>
      </c>
      <c r="XEY1243" s="4"/>
      <c r="XEZ1243" s="4"/>
      <c r="XFA1243" s="4"/>
      <c r="XFB1243" s="4"/>
      <c r="XFC1243" s="4"/>
      <c r="XFD1243" s="4"/>
    </row>
    <row r="1244" s="1" customFormat="1" spans="1:7 16379:16384">
      <c r="A1244" s="43">
        <v>478</v>
      </c>
      <c r="B1244" s="44" t="s">
        <v>1011</v>
      </c>
      <c r="C1244" s="44" t="s">
        <v>741</v>
      </c>
      <c r="D1244" s="45" t="s">
        <v>10</v>
      </c>
      <c r="E1244" s="43">
        <v>4</v>
      </c>
      <c r="F1244" s="44">
        <v>3</v>
      </c>
      <c r="G1244" s="44">
        <f t="shared" si="27"/>
        <v>12</v>
      </c>
      <c r="XEY1244" s="4"/>
      <c r="XEZ1244" s="4"/>
      <c r="XFA1244" s="4"/>
      <c r="XFB1244" s="4"/>
      <c r="XFC1244" s="4"/>
      <c r="XFD1244" s="4"/>
    </row>
    <row r="1245" s="1" customFormat="1" spans="1:7 16379:16384">
      <c r="A1245" s="43">
        <v>479</v>
      </c>
      <c r="B1245" s="44" t="s">
        <v>1012</v>
      </c>
      <c r="C1245" s="44" t="s">
        <v>741</v>
      </c>
      <c r="D1245" s="45" t="s">
        <v>298</v>
      </c>
      <c r="E1245" s="43">
        <v>5</v>
      </c>
      <c r="F1245" s="44">
        <v>15</v>
      </c>
      <c r="G1245" s="44">
        <f t="shared" si="27"/>
        <v>75</v>
      </c>
      <c r="XEY1245" s="4"/>
      <c r="XEZ1245" s="4"/>
      <c r="XFA1245" s="4"/>
      <c r="XFB1245" s="4"/>
      <c r="XFC1245" s="4"/>
      <c r="XFD1245" s="4"/>
    </row>
    <row r="1246" s="1" customFormat="1" spans="1:7 16379:16384">
      <c r="A1246" s="43">
        <v>480</v>
      </c>
      <c r="B1246" s="44" t="s">
        <v>1013</v>
      </c>
      <c r="C1246" s="44" t="s">
        <v>741</v>
      </c>
      <c r="D1246" s="45" t="s">
        <v>608</v>
      </c>
      <c r="E1246" s="43">
        <v>6</v>
      </c>
      <c r="F1246" s="44">
        <v>15</v>
      </c>
      <c r="G1246" s="44">
        <f t="shared" si="27"/>
        <v>90</v>
      </c>
      <c r="XEY1246" s="4"/>
      <c r="XEZ1246" s="4"/>
      <c r="XFA1246" s="4"/>
      <c r="XFB1246" s="4"/>
      <c r="XFC1246" s="4"/>
      <c r="XFD1246" s="4"/>
    </row>
    <row r="1247" s="1" customFormat="1" spans="1:7 16379:16384">
      <c r="A1247" s="43">
        <v>481</v>
      </c>
      <c r="B1247" s="44" t="s">
        <v>1014</v>
      </c>
      <c r="C1247" s="44" t="s">
        <v>741</v>
      </c>
      <c r="D1247" s="45" t="s">
        <v>608</v>
      </c>
      <c r="E1247" s="43">
        <v>5</v>
      </c>
      <c r="F1247" s="44">
        <v>15</v>
      </c>
      <c r="G1247" s="44">
        <f t="shared" si="27"/>
        <v>75</v>
      </c>
      <c r="XEY1247" s="4"/>
      <c r="XEZ1247" s="4"/>
      <c r="XFA1247" s="4"/>
      <c r="XFB1247" s="4"/>
      <c r="XFC1247" s="4"/>
      <c r="XFD1247" s="4"/>
    </row>
    <row r="1248" s="1" customFormat="1" spans="1:7 16379:16384">
      <c r="A1248" s="43">
        <v>482</v>
      </c>
      <c r="B1248" s="44" t="s">
        <v>1015</v>
      </c>
      <c r="C1248" s="44" t="s">
        <v>741</v>
      </c>
      <c r="D1248" s="45" t="s">
        <v>608</v>
      </c>
      <c r="E1248" s="43">
        <v>5</v>
      </c>
      <c r="F1248" s="44">
        <v>15</v>
      </c>
      <c r="G1248" s="44">
        <f t="shared" si="27"/>
        <v>75</v>
      </c>
      <c r="XEY1248" s="4"/>
      <c r="XEZ1248" s="4"/>
      <c r="XFA1248" s="4"/>
      <c r="XFB1248" s="4"/>
      <c r="XFC1248" s="4"/>
      <c r="XFD1248" s="4"/>
    </row>
    <row r="1249" s="1" customFormat="1" spans="1:7 16379:16384">
      <c r="A1249" s="43">
        <v>483</v>
      </c>
      <c r="B1249" s="44" t="s">
        <v>1016</v>
      </c>
      <c r="C1249" s="44" t="s">
        <v>741</v>
      </c>
      <c r="D1249" s="45" t="s">
        <v>10</v>
      </c>
      <c r="E1249" s="43">
        <v>4</v>
      </c>
      <c r="F1249" s="44">
        <v>3</v>
      </c>
      <c r="G1249" s="44">
        <f t="shared" si="27"/>
        <v>12</v>
      </c>
      <c r="XEY1249" s="4"/>
      <c r="XEZ1249" s="4"/>
      <c r="XFA1249" s="4"/>
      <c r="XFB1249" s="4"/>
      <c r="XFC1249" s="4"/>
      <c r="XFD1249" s="4"/>
    </row>
    <row r="1250" s="1" customFormat="1" spans="1:7 16379:16384">
      <c r="A1250" s="43">
        <v>484</v>
      </c>
      <c r="B1250" s="44" t="s">
        <v>1017</v>
      </c>
      <c r="C1250" s="44" t="s">
        <v>741</v>
      </c>
      <c r="D1250" s="45" t="s">
        <v>608</v>
      </c>
      <c r="E1250" s="43">
        <v>6</v>
      </c>
      <c r="F1250" s="44">
        <v>15</v>
      </c>
      <c r="G1250" s="44">
        <f t="shared" si="27"/>
        <v>90</v>
      </c>
      <c r="XEY1250" s="4"/>
      <c r="XEZ1250" s="4"/>
      <c r="XFA1250" s="4"/>
      <c r="XFB1250" s="4"/>
      <c r="XFC1250" s="4"/>
      <c r="XFD1250" s="4"/>
    </row>
    <row r="1251" s="1" customFormat="1" spans="1:7 16379:16384">
      <c r="A1251" s="43">
        <v>485</v>
      </c>
      <c r="B1251" s="44" t="s">
        <v>1018</v>
      </c>
      <c r="C1251" s="44" t="s">
        <v>741</v>
      </c>
      <c r="D1251" s="45" t="s">
        <v>735</v>
      </c>
      <c r="E1251" s="43">
        <v>6</v>
      </c>
      <c r="F1251" s="44">
        <v>36</v>
      </c>
      <c r="G1251" s="44">
        <f t="shared" si="27"/>
        <v>216</v>
      </c>
      <c r="XEY1251" s="4"/>
      <c r="XEZ1251" s="4"/>
      <c r="XFA1251" s="4"/>
      <c r="XFB1251" s="4"/>
      <c r="XFC1251" s="4"/>
      <c r="XFD1251" s="4"/>
    </row>
    <row r="1252" s="1" customFormat="1" spans="1:7 16379:16384">
      <c r="A1252" s="43">
        <v>486</v>
      </c>
      <c r="B1252" s="44" t="s">
        <v>1019</v>
      </c>
      <c r="C1252" s="44" t="s">
        <v>741</v>
      </c>
      <c r="D1252" s="45" t="s">
        <v>10</v>
      </c>
      <c r="E1252" s="43">
        <v>4</v>
      </c>
      <c r="F1252" s="44">
        <v>3</v>
      </c>
      <c r="G1252" s="44">
        <f t="shared" si="27"/>
        <v>12</v>
      </c>
      <c r="XEY1252" s="4"/>
      <c r="XEZ1252" s="4"/>
      <c r="XFA1252" s="4"/>
      <c r="XFB1252" s="4"/>
      <c r="XFC1252" s="4"/>
      <c r="XFD1252" s="4"/>
    </row>
    <row r="1253" s="1" customFormat="1" spans="1:7 16379:16384">
      <c r="A1253" s="43">
        <v>487</v>
      </c>
      <c r="B1253" s="44" t="s">
        <v>1020</v>
      </c>
      <c r="C1253" s="44" t="s">
        <v>741</v>
      </c>
      <c r="D1253" s="45" t="s">
        <v>10</v>
      </c>
      <c r="E1253" s="43">
        <v>4</v>
      </c>
      <c r="F1253" s="44">
        <v>3</v>
      </c>
      <c r="G1253" s="44">
        <f t="shared" si="27"/>
        <v>12</v>
      </c>
      <c r="XEY1253" s="4"/>
      <c r="XEZ1253" s="4"/>
      <c r="XFA1253" s="4"/>
      <c r="XFB1253" s="4"/>
      <c r="XFC1253" s="4"/>
      <c r="XFD1253" s="4"/>
    </row>
    <row r="1254" s="1" customFormat="1" spans="1:7 16379:16384">
      <c r="A1254" s="43">
        <v>488</v>
      </c>
      <c r="B1254" s="44" t="s">
        <v>1021</v>
      </c>
      <c r="C1254" s="44" t="s">
        <v>741</v>
      </c>
      <c r="D1254" s="45" t="s">
        <v>10</v>
      </c>
      <c r="E1254" s="43">
        <v>2</v>
      </c>
      <c r="F1254" s="44">
        <v>266</v>
      </c>
      <c r="G1254" s="44">
        <f t="shared" si="27"/>
        <v>532</v>
      </c>
      <c r="XEY1254" s="4"/>
      <c r="XEZ1254" s="4"/>
      <c r="XFA1254" s="4"/>
      <c r="XFB1254" s="4"/>
      <c r="XFC1254" s="4"/>
      <c r="XFD1254" s="4"/>
    </row>
    <row r="1255" s="1" customFormat="1" spans="1:7 16379:16384">
      <c r="A1255" s="43">
        <v>489</v>
      </c>
      <c r="B1255" s="44" t="s">
        <v>1022</v>
      </c>
      <c r="C1255" s="44" t="s">
        <v>741</v>
      </c>
      <c r="D1255" s="45" t="s">
        <v>608</v>
      </c>
      <c r="E1255" s="43">
        <v>6</v>
      </c>
      <c r="F1255" s="44">
        <v>15</v>
      </c>
      <c r="G1255" s="44">
        <f t="shared" si="27"/>
        <v>90</v>
      </c>
      <c r="XEY1255" s="4"/>
      <c r="XEZ1255" s="4"/>
      <c r="XFA1255" s="4"/>
      <c r="XFB1255" s="4"/>
      <c r="XFC1255" s="4"/>
      <c r="XFD1255" s="4"/>
    </row>
    <row r="1256" s="1" customFormat="1" spans="1:7 16379:16384">
      <c r="A1256" s="43">
        <v>490</v>
      </c>
      <c r="B1256" s="44" t="s">
        <v>1023</v>
      </c>
      <c r="C1256" s="44" t="s">
        <v>741</v>
      </c>
      <c r="D1256" s="45" t="s">
        <v>608</v>
      </c>
      <c r="E1256" s="43">
        <v>7</v>
      </c>
      <c r="F1256" s="44">
        <v>15</v>
      </c>
      <c r="G1256" s="44">
        <f t="shared" si="27"/>
        <v>105</v>
      </c>
      <c r="XEY1256" s="4"/>
      <c r="XEZ1256" s="4"/>
      <c r="XFA1256" s="4"/>
      <c r="XFB1256" s="4"/>
      <c r="XFC1256" s="4"/>
      <c r="XFD1256" s="4"/>
    </row>
    <row r="1257" s="1" customFormat="1" spans="1:7 16379:16384">
      <c r="A1257" s="43">
        <v>491</v>
      </c>
      <c r="B1257" s="44" t="s">
        <v>1024</v>
      </c>
      <c r="C1257" s="44" t="s">
        <v>741</v>
      </c>
      <c r="D1257" s="45" t="s">
        <v>608</v>
      </c>
      <c r="E1257" s="43">
        <v>7</v>
      </c>
      <c r="F1257" s="44">
        <v>15</v>
      </c>
      <c r="G1257" s="44">
        <f t="shared" si="27"/>
        <v>105</v>
      </c>
      <c r="XEY1257" s="4"/>
      <c r="XEZ1257" s="4"/>
      <c r="XFA1257" s="4"/>
      <c r="XFB1257" s="4"/>
      <c r="XFC1257" s="4"/>
      <c r="XFD1257" s="4"/>
    </row>
    <row r="1258" s="1" customFormat="1" spans="1:7 16379:16384">
      <c r="A1258" s="43">
        <v>492</v>
      </c>
      <c r="B1258" s="44" t="s">
        <v>1025</v>
      </c>
      <c r="C1258" s="44" t="s">
        <v>741</v>
      </c>
      <c r="D1258" s="45" t="s">
        <v>608</v>
      </c>
      <c r="E1258" s="43">
        <v>7</v>
      </c>
      <c r="F1258" s="44">
        <v>15</v>
      </c>
      <c r="G1258" s="44">
        <f t="shared" si="27"/>
        <v>105</v>
      </c>
      <c r="XEY1258" s="4"/>
      <c r="XEZ1258" s="4"/>
      <c r="XFA1258" s="4"/>
      <c r="XFB1258" s="4"/>
      <c r="XFC1258" s="4"/>
      <c r="XFD1258" s="4"/>
    </row>
    <row r="1259" s="1" customFormat="1" spans="1:7 16379:16384">
      <c r="A1259" s="43">
        <v>493</v>
      </c>
      <c r="B1259" s="44" t="s">
        <v>1026</v>
      </c>
      <c r="C1259" s="44" t="s">
        <v>741</v>
      </c>
      <c r="D1259" s="45" t="s">
        <v>10</v>
      </c>
      <c r="E1259" s="43">
        <v>7</v>
      </c>
      <c r="F1259" s="44">
        <v>3</v>
      </c>
      <c r="G1259" s="44">
        <f t="shared" si="27"/>
        <v>21</v>
      </c>
      <c r="XEY1259" s="4"/>
      <c r="XEZ1259" s="4"/>
      <c r="XFA1259" s="4"/>
      <c r="XFB1259" s="4"/>
      <c r="XFC1259" s="4"/>
      <c r="XFD1259" s="4"/>
    </row>
    <row r="1260" s="1" customFormat="1" spans="1:7 16379:16384">
      <c r="A1260" s="43">
        <v>494</v>
      </c>
      <c r="B1260" s="44" t="s">
        <v>1027</v>
      </c>
      <c r="C1260" s="44" t="s">
        <v>741</v>
      </c>
      <c r="D1260" s="45" t="s">
        <v>298</v>
      </c>
      <c r="E1260" s="43">
        <v>304</v>
      </c>
      <c r="F1260" s="44">
        <v>28</v>
      </c>
      <c r="G1260" s="44">
        <f t="shared" si="27"/>
        <v>8512</v>
      </c>
      <c r="XEY1260" s="4"/>
      <c r="XEZ1260" s="4"/>
      <c r="XFA1260" s="4"/>
      <c r="XFB1260" s="4"/>
      <c r="XFC1260" s="4"/>
      <c r="XFD1260" s="4"/>
    </row>
    <row r="1261" s="1" customFormat="1" spans="1:7 16379:16384">
      <c r="A1261" s="43">
        <v>495</v>
      </c>
      <c r="B1261" s="44" t="s">
        <v>1028</v>
      </c>
      <c r="C1261" s="44" t="s">
        <v>741</v>
      </c>
      <c r="D1261" s="45" t="s">
        <v>608</v>
      </c>
      <c r="E1261" s="43">
        <v>7</v>
      </c>
      <c r="F1261" s="44">
        <v>15</v>
      </c>
      <c r="G1261" s="44">
        <f t="shared" si="27"/>
        <v>105</v>
      </c>
      <c r="XEY1261" s="4"/>
      <c r="XEZ1261" s="4"/>
      <c r="XFA1261" s="4"/>
      <c r="XFB1261" s="4"/>
      <c r="XFC1261" s="4"/>
      <c r="XFD1261" s="4"/>
    </row>
    <row r="1262" s="1" customFormat="1" spans="1:7 16379:16384">
      <c r="A1262" s="43">
        <v>496</v>
      </c>
      <c r="B1262" s="44" t="s">
        <v>1029</v>
      </c>
      <c r="C1262" s="44" t="s">
        <v>741</v>
      </c>
      <c r="D1262" s="45" t="s">
        <v>10</v>
      </c>
      <c r="E1262" s="43">
        <v>6</v>
      </c>
      <c r="F1262" s="44">
        <v>3</v>
      </c>
      <c r="G1262" s="44">
        <f t="shared" si="27"/>
        <v>18</v>
      </c>
      <c r="XEY1262" s="4"/>
      <c r="XEZ1262" s="4"/>
      <c r="XFA1262" s="4"/>
      <c r="XFB1262" s="4"/>
      <c r="XFC1262" s="4"/>
      <c r="XFD1262" s="4"/>
    </row>
    <row r="1263" s="1" customFormat="1" spans="1:7 16379:16384">
      <c r="A1263" s="43">
        <v>497</v>
      </c>
      <c r="B1263" s="44" t="s">
        <v>1030</v>
      </c>
      <c r="C1263" s="44" t="s">
        <v>741</v>
      </c>
      <c r="D1263" s="45" t="s">
        <v>10</v>
      </c>
      <c r="E1263" s="43">
        <v>3</v>
      </c>
      <c r="F1263" s="44">
        <v>12</v>
      </c>
      <c r="G1263" s="44">
        <f t="shared" si="27"/>
        <v>36</v>
      </c>
      <c r="XEY1263" s="4"/>
      <c r="XEZ1263" s="4"/>
      <c r="XFA1263" s="4"/>
      <c r="XFB1263" s="4"/>
      <c r="XFC1263" s="4"/>
      <c r="XFD1263" s="4"/>
    </row>
    <row r="1264" s="1" customFormat="1" spans="1:7 16379:16384">
      <c r="A1264" s="43">
        <v>498</v>
      </c>
      <c r="B1264" s="44" t="s">
        <v>1031</v>
      </c>
      <c r="C1264" s="44" t="s">
        <v>741</v>
      </c>
      <c r="D1264" s="45" t="s">
        <v>10</v>
      </c>
      <c r="E1264" s="43">
        <v>1</v>
      </c>
      <c r="F1264" s="44">
        <v>3</v>
      </c>
      <c r="G1264" s="44">
        <f t="shared" si="27"/>
        <v>3</v>
      </c>
      <c r="XEY1264" s="4"/>
      <c r="XEZ1264" s="4"/>
      <c r="XFA1264" s="4"/>
      <c r="XFB1264" s="4"/>
      <c r="XFC1264" s="4"/>
      <c r="XFD1264" s="4"/>
    </row>
    <row r="1265" s="1" customFormat="1" spans="1:7 16379:16384">
      <c r="A1265" s="43">
        <v>499</v>
      </c>
      <c r="B1265" s="44" t="s">
        <v>1032</v>
      </c>
      <c r="C1265" s="44" t="s">
        <v>741</v>
      </c>
      <c r="D1265" s="45" t="s">
        <v>10</v>
      </c>
      <c r="E1265" s="43">
        <v>5</v>
      </c>
      <c r="F1265" s="44">
        <v>3</v>
      </c>
      <c r="G1265" s="44">
        <f t="shared" si="27"/>
        <v>15</v>
      </c>
      <c r="XEY1265" s="4"/>
      <c r="XEZ1265" s="4"/>
      <c r="XFA1265" s="4"/>
      <c r="XFB1265" s="4"/>
      <c r="XFC1265" s="4"/>
      <c r="XFD1265" s="4"/>
    </row>
    <row r="1266" s="1" customFormat="1" spans="1:7 16379:16384">
      <c r="A1266" s="43">
        <v>500</v>
      </c>
      <c r="B1266" s="44" t="s">
        <v>1033</v>
      </c>
      <c r="C1266" s="44" t="s">
        <v>741</v>
      </c>
      <c r="D1266" s="45" t="s">
        <v>10</v>
      </c>
      <c r="E1266" s="43">
        <v>2</v>
      </c>
      <c r="F1266" s="44">
        <v>138</v>
      </c>
      <c r="G1266" s="44">
        <f t="shared" si="27"/>
        <v>276</v>
      </c>
      <c r="XEY1266" s="4"/>
      <c r="XEZ1266" s="4"/>
      <c r="XFA1266" s="4"/>
      <c r="XFB1266" s="4"/>
      <c r="XFC1266" s="4"/>
      <c r="XFD1266" s="4"/>
    </row>
    <row r="1267" s="1" customFormat="1" spans="1:7 16379:16384">
      <c r="A1267" s="43">
        <v>501</v>
      </c>
      <c r="B1267" s="44" t="s">
        <v>1034</v>
      </c>
      <c r="C1267" s="44" t="s">
        <v>741</v>
      </c>
      <c r="D1267" s="45" t="s">
        <v>608</v>
      </c>
      <c r="E1267" s="43">
        <v>8</v>
      </c>
      <c r="F1267" s="44">
        <v>28</v>
      </c>
      <c r="G1267" s="44">
        <f t="shared" si="27"/>
        <v>224</v>
      </c>
      <c r="XEY1267" s="4"/>
      <c r="XEZ1267" s="4"/>
      <c r="XFA1267" s="4"/>
      <c r="XFB1267" s="4"/>
      <c r="XFC1267" s="4"/>
      <c r="XFD1267" s="4"/>
    </row>
    <row r="1268" s="1" customFormat="1" spans="1:7 16379:16384">
      <c r="A1268" s="43">
        <v>502</v>
      </c>
      <c r="B1268" s="44" t="s">
        <v>1035</v>
      </c>
      <c r="C1268" s="44" t="s">
        <v>741</v>
      </c>
      <c r="D1268" s="45" t="s">
        <v>608</v>
      </c>
      <c r="E1268" s="43">
        <v>5</v>
      </c>
      <c r="F1268" s="44">
        <v>28</v>
      </c>
      <c r="G1268" s="44">
        <f t="shared" si="27"/>
        <v>140</v>
      </c>
      <c r="XEY1268" s="4"/>
      <c r="XEZ1268" s="4"/>
      <c r="XFA1268" s="4"/>
      <c r="XFB1268" s="4"/>
      <c r="XFC1268" s="4"/>
      <c r="XFD1268" s="4"/>
    </row>
    <row r="1269" s="1" customFormat="1" spans="1:7 16379:16384">
      <c r="A1269" s="43">
        <v>503</v>
      </c>
      <c r="B1269" s="44" t="s">
        <v>1036</v>
      </c>
      <c r="C1269" s="44" t="s">
        <v>741</v>
      </c>
      <c r="D1269" s="45" t="s">
        <v>608</v>
      </c>
      <c r="E1269" s="43">
        <v>7</v>
      </c>
      <c r="F1269" s="44">
        <v>15</v>
      </c>
      <c r="G1269" s="44">
        <f t="shared" si="27"/>
        <v>105</v>
      </c>
      <c r="XEY1269" s="4"/>
      <c r="XEZ1269" s="4"/>
      <c r="XFA1269" s="4"/>
      <c r="XFB1269" s="4"/>
      <c r="XFC1269" s="4"/>
      <c r="XFD1269" s="4"/>
    </row>
    <row r="1270" s="1" customFormat="1" spans="1:7 16379:16384">
      <c r="A1270" s="43">
        <v>504</v>
      </c>
      <c r="B1270" s="44" t="s">
        <v>1037</v>
      </c>
      <c r="C1270" s="44" t="s">
        <v>741</v>
      </c>
      <c r="D1270" s="45" t="s">
        <v>10</v>
      </c>
      <c r="E1270" s="43">
        <v>7</v>
      </c>
      <c r="F1270" s="44">
        <v>3</v>
      </c>
      <c r="G1270" s="44">
        <f t="shared" si="27"/>
        <v>21</v>
      </c>
      <c r="XEY1270" s="4"/>
      <c r="XEZ1270" s="4"/>
      <c r="XFA1270" s="4"/>
      <c r="XFB1270" s="4"/>
      <c r="XFC1270" s="4"/>
      <c r="XFD1270" s="4"/>
    </row>
    <row r="1271" s="1" customFormat="1" spans="1:7 16379:16384">
      <c r="A1271" s="43">
        <v>505</v>
      </c>
      <c r="B1271" s="44" t="s">
        <v>1038</v>
      </c>
      <c r="C1271" s="44" t="s">
        <v>741</v>
      </c>
      <c r="D1271" s="45" t="s">
        <v>608</v>
      </c>
      <c r="E1271" s="43">
        <v>7</v>
      </c>
      <c r="F1271" s="44">
        <v>28</v>
      </c>
      <c r="G1271" s="44">
        <f t="shared" si="27"/>
        <v>196</v>
      </c>
      <c r="XEY1271" s="4"/>
      <c r="XEZ1271" s="4"/>
      <c r="XFA1271" s="4"/>
      <c r="XFB1271" s="4"/>
      <c r="XFC1271" s="4"/>
      <c r="XFD1271" s="4"/>
    </row>
    <row r="1272" s="1" customFormat="1" spans="1:7 16379:16384">
      <c r="A1272" s="43">
        <v>506</v>
      </c>
      <c r="B1272" s="44" t="s">
        <v>1039</v>
      </c>
      <c r="C1272" s="44" t="s">
        <v>741</v>
      </c>
      <c r="D1272" s="45" t="s">
        <v>10</v>
      </c>
      <c r="E1272" s="43">
        <v>5</v>
      </c>
      <c r="F1272" s="44">
        <v>3</v>
      </c>
      <c r="G1272" s="44">
        <f t="shared" si="27"/>
        <v>15</v>
      </c>
      <c r="XEY1272" s="4"/>
      <c r="XEZ1272" s="4"/>
      <c r="XFA1272" s="4"/>
      <c r="XFB1272" s="4"/>
      <c r="XFC1272" s="4"/>
      <c r="XFD1272" s="4"/>
    </row>
    <row r="1273" s="1" customFormat="1" spans="1:7 16379:16384">
      <c r="A1273" s="43">
        <v>507</v>
      </c>
      <c r="B1273" s="44" t="s">
        <v>1040</v>
      </c>
      <c r="C1273" s="44" t="s">
        <v>741</v>
      </c>
      <c r="D1273" s="45" t="s">
        <v>10</v>
      </c>
      <c r="E1273" s="43">
        <v>8</v>
      </c>
      <c r="F1273" s="44">
        <v>3</v>
      </c>
      <c r="G1273" s="44">
        <f t="shared" si="27"/>
        <v>24</v>
      </c>
      <c r="XEY1273" s="4"/>
      <c r="XEZ1273" s="4"/>
      <c r="XFA1273" s="4"/>
      <c r="XFB1273" s="4"/>
      <c r="XFC1273" s="4"/>
      <c r="XFD1273" s="4"/>
    </row>
    <row r="1274" s="1" customFormat="1" spans="1:7 16379:16384">
      <c r="A1274" s="43">
        <v>508</v>
      </c>
      <c r="B1274" s="44" t="s">
        <v>1041</v>
      </c>
      <c r="C1274" s="44" t="s">
        <v>741</v>
      </c>
      <c r="D1274" s="45" t="s">
        <v>10</v>
      </c>
      <c r="E1274" s="43">
        <v>7</v>
      </c>
      <c r="F1274" s="44">
        <v>3</v>
      </c>
      <c r="G1274" s="44">
        <f t="shared" si="27"/>
        <v>21</v>
      </c>
      <c r="XEY1274" s="4"/>
      <c r="XEZ1274" s="4"/>
      <c r="XFA1274" s="4"/>
      <c r="XFB1274" s="4"/>
      <c r="XFC1274" s="4"/>
      <c r="XFD1274" s="4"/>
    </row>
    <row r="1275" s="1" customFormat="1" spans="1:7 16379:16384">
      <c r="A1275" s="43">
        <v>509</v>
      </c>
      <c r="B1275" s="44" t="s">
        <v>1042</v>
      </c>
      <c r="C1275" s="44" t="s">
        <v>741</v>
      </c>
      <c r="D1275" s="45" t="s">
        <v>608</v>
      </c>
      <c r="E1275" s="43">
        <v>5</v>
      </c>
      <c r="F1275" s="44">
        <v>26</v>
      </c>
      <c r="G1275" s="44">
        <f t="shared" si="27"/>
        <v>130</v>
      </c>
      <c r="XEY1275" s="4"/>
      <c r="XEZ1275" s="4"/>
      <c r="XFA1275" s="4"/>
      <c r="XFB1275" s="4"/>
      <c r="XFC1275" s="4"/>
      <c r="XFD1275" s="4"/>
    </row>
    <row r="1276" s="1" customFormat="1" spans="1:7 16379:16384">
      <c r="A1276" s="43">
        <v>510</v>
      </c>
      <c r="B1276" s="44" t="s">
        <v>1043</v>
      </c>
      <c r="C1276" s="44" t="s">
        <v>741</v>
      </c>
      <c r="D1276" s="45" t="s">
        <v>10</v>
      </c>
      <c r="E1276" s="43">
        <v>4</v>
      </c>
      <c r="F1276" s="44">
        <v>3</v>
      </c>
      <c r="G1276" s="44">
        <f t="shared" si="27"/>
        <v>12</v>
      </c>
      <c r="XEY1276" s="4"/>
      <c r="XEZ1276" s="4"/>
      <c r="XFA1276" s="4"/>
      <c r="XFB1276" s="4"/>
      <c r="XFC1276" s="4"/>
      <c r="XFD1276" s="4"/>
    </row>
    <row r="1277" s="1" customFormat="1" spans="1:7 16379:16384">
      <c r="A1277" s="43">
        <v>511</v>
      </c>
      <c r="B1277" s="44" t="s">
        <v>1044</v>
      </c>
      <c r="C1277" s="44" t="s">
        <v>741</v>
      </c>
      <c r="D1277" s="45" t="s">
        <v>608</v>
      </c>
      <c r="E1277" s="43">
        <v>8</v>
      </c>
      <c r="F1277" s="44">
        <v>28</v>
      </c>
      <c r="G1277" s="44">
        <f t="shared" si="27"/>
        <v>224</v>
      </c>
      <c r="XEY1277" s="4"/>
      <c r="XEZ1277" s="4"/>
      <c r="XFA1277" s="4"/>
      <c r="XFB1277" s="4"/>
      <c r="XFC1277" s="4"/>
      <c r="XFD1277" s="4"/>
    </row>
    <row r="1278" s="1" customFormat="1" spans="1:7 16379:16384">
      <c r="A1278" s="43">
        <v>512</v>
      </c>
      <c r="B1278" s="44" t="s">
        <v>1045</v>
      </c>
      <c r="C1278" s="44" t="s">
        <v>741</v>
      </c>
      <c r="D1278" s="45" t="s">
        <v>608</v>
      </c>
      <c r="E1278" s="43">
        <v>7</v>
      </c>
      <c r="F1278" s="44">
        <v>28</v>
      </c>
      <c r="G1278" s="44">
        <f t="shared" si="27"/>
        <v>196</v>
      </c>
      <c r="XEY1278" s="4"/>
      <c r="XEZ1278" s="4"/>
      <c r="XFA1278" s="4"/>
      <c r="XFB1278" s="4"/>
      <c r="XFC1278" s="4"/>
      <c r="XFD1278" s="4"/>
    </row>
    <row r="1279" s="1" customFormat="1" spans="1:7 16379:16384">
      <c r="A1279" s="43">
        <v>513</v>
      </c>
      <c r="B1279" s="44" t="s">
        <v>1046</v>
      </c>
      <c r="C1279" s="44" t="s">
        <v>741</v>
      </c>
      <c r="D1279" s="45" t="s">
        <v>608</v>
      </c>
      <c r="E1279" s="43">
        <v>8</v>
      </c>
      <c r="F1279" s="44">
        <v>28</v>
      </c>
      <c r="G1279" s="44">
        <f t="shared" si="27"/>
        <v>224</v>
      </c>
      <c r="XEY1279" s="4"/>
      <c r="XEZ1279" s="4"/>
      <c r="XFA1279" s="4"/>
      <c r="XFB1279" s="4"/>
      <c r="XFC1279" s="4"/>
      <c r="XFD1279" s="4"/>
    </row>
    <row r="1280" s="1" customFormat="1" spans="1:7 16379:16384">
      <c r="A1280" s="43">
        <v>514</v>
      </c>
      <c r="B1280" s="44" t="s">
        <v>1047</v>
      </c>
      <c r="C1280" s="44" t="s">
        <v>741</v>
      </c>
      <c r="D1280" s="45" t="s">
        <v>10</v>
      </c>
      <c r="E1280" s="43">
        <v>2</v>
      </c>
      <c r="F1280" s="44">
        <v>3</v>
      </c>
      <c r="G1280" s="44">
        <f t="shared" si="27"/>
        <v>6</v>
      </c>
      <c r="XEY1280" s="4"/>
      <c r="XEZ1280" s="4"/>
      <c r="XFA1280" s="4"/>
      <c r="XFB1280" s="4"/>
      <c r="XFC1280" s="4"/>
      <c r="XFD1280" s="4"/>
    </row>
    <row r="1281" s="1" customFormat="1" spans="1:7 16379:16384">
      <c r="A1281" s="43">
        <v>515</v>
      </c>
      <c r="B1281" s="44" t="s">
        <v>1048</v>
      </c>
      <c r="C1281" s="44" t="s">
        <v>741</v>
      </c>
      <c r="D1281" s="45" t="s">
        <v>298</v>
      </c>
      <c r="E1281" s="43">
        <v>6</v>
      </c>
      <c r="F1281" s="44">
        <v>38</v>
      </c>
      <c r="G1281" s="44">
        <f t="shared" si="27"/>
        <v>228</v>
      </c>
      <c r="XEY1281" s="4"/>
      <c r="XEZ1281" s="4"/>
      <c r="XFA1281" s="4"/>
      <c r="XFB1281" s="4"/>
      <c r="XFC1281" s="4"/>
      <c r="XFD1281" s="4"/>
    </row>
    <row r="1282" s="1" customFormat="1" spans="1:7 16379:16384">
      <c r="A1282" s="43">
        <v>516</v>
      </c>
      <c r="B1282" s="44" t="s">
        <v>1049</v>
      </c>
      <c r="C1282" s="44" t="s">
        <v>741</v>
      </c>
      <c r="D1282" s="45" t="s">
        <v>10</v>
      </c>
      <c r="E1282" s="43">
        <v>9</v>
      </c>
      <c r="F1282" s="44">
        <v>3</v>
      </c>
      <c r="G1282" s="44">
        <f t="shared" si="27"/>
        <v>27</v>
      </c>
      <c r="XEY1282" s="4"/>
      <c r="XEZ1282" s="4"/>
      <c r="XFA1282" s="4"/>
      <c r="XFB1282" s="4"/>
      <c r="XFC1282" s="4"/>
      <c r="XFD1282" s="4"/>
    </row>
    <row r="1283" s="1" customFormat="1" spans="1:7 16379:16384">
      <c r="A1283" s="43">
        <v>517</v>
      </c>
      <c r="B1283" s="44" t="s">
        <v>1050</v>
      </c>
      <c r="C1283" s="44" t="s">
        <v>741</v>
      </c>
      <c r="D1283" s="45" t="s">
        <v>10</v>
      </c>
      <c r="E1283" s="43">
        <v>9</v>
      </c>
      <c r="F1283" s="44">
        <v>3</v>
      </c>
      <c r="G1283" s="44">
        <f t="shared" si="27"/>
        <v>27</v>
      </c>
      <c r="XEY1283" s="4"/>
      <c r="XEZ1283" s="4"/>
      <c r="XFA1283" s="4"/>
      <c r="XFB1283" s="4"/>
      <c r="XFC1283" s="4"/>
      <c r="XFD1283" s="4"/>
    </row>
    <row r="1284" s="1" customFormat="1" spans="1:7 16379:16384">
      <c r="A1284" s="43">
        <v>518</v>
      </c>
      <c r="B1284" s="44" t="s">
        <v>1051</v>
      </c>
      <c r="C1284" s="44" t="s">
        <v>741</v>
      </c>
      <c r="D1284" s="45" t="s">
        <v>10</v>
      </c>
      <c r="E1284" s="43">
        <v>4</v>
      </c>
      <c r="F1284" s="44">
        <v>5</v>
      </c>
      <c r="G1284" s="44">
        <f t="shared" si="27"/>
        <v>20</v>
      </c>
      <c r="XEY1284" s="4"/>
      <c r="XEZ1284" s="4"/>
      <c r="XFA1284" s="4"/>
      <c r="XFB1284" s="4"/>
      <c r="XFC1284" s="4"/>
      <c r="XFD1284" s="4"/>
    </row>
    <row r="1285" s="1" customFormat="1" spans="1:7 16379:16384">
      <c r="A1285" s="43">
        <v>519</v>
      </c>
      <c r="B1285" s="44" t="s">
        <v>1052</v>
      </c>
      <c r="C1285" s="44" t="s">
        <v>741</v>
      </c>
      <c r="D1285" s="45" t="s">
        <v>608</v>
      </c>
      <c r="E1285" s="43">
        <v>8</v>
      </c>
      <c r="F1285" s="44">
        <v>35</v>
      </c>
      <c r="G1285" s="44">
        <f t="shared" si="27"/>
        <v>280</v>
      </c>
      <c r="XEY1285" s="4"/>
      <c r="XEZ1285" s="4"/>
      <c r="XFA1285" s="4"/>
      <c r="XFB1285" s="4"/>
      <c r="XFC1285" s="4"/>
      <c r="XFD1285" s="4"/>
    </row>
    <row r="1286" s="1" customFormat="1" spans="1:7 16379:16384">
      <c r="A1286" s="43">
        <v>520</v>
      </c>
      <c r="B1286" s="44" t="s">
        <v>1053</v>
      </c>
      <c r="C1286" s="44" t="s">
        <v>741</v>
      </c>
      <c r="D1286" s="45" t="s">
        <v>10</v>
      </c>
      <c r="E1286" s="43">
        <v>1</v>
      </c>
      <c r="F1286" s="44">
        <v>129</v>
      </c>
      <c r="G1286" s="44">
        <f t="shared" si="27"/>
        <v>129</v>
      </c>
      <c r="XEY1286" s="4"/>
      <c r="XEZ1286" s="4"/>
      <c r="XFA1286" s="4"/>
      <c r="XFB1286" s="4"/>
      <c r="XFC1286" s="4"/>
      <c r="XFD1286" s="4"/>
    </row>
    <row r="1287" s="1" customFormat="1" spans="1:7 16379:16384">
      <c r="A1287" s="43">
        <v>521</v>
      </c>
      <c r="B1287" s="44" t="s">
        <v>1054</v>
      </c>
      <c r="C1287" s="44" t="s">
        <v>741</v>
      </c>
      <c r="D1287" s="45" t="s">
        <v>10</v>
      </c>
      <c r="E1287" s="43">
        <v>3</v>
      </c>
      <c r="F1287" s="44">
        <v>28</v>
      </c>
      <c r="G1287" s="44">
        <f t="shared" si="27"/>
        <v>84</v>
      </c>
      <c r="XEY1287" s="4"/>
      <c r="XEZ1287" s="4"/>
      <c r="XFA1287" s="4"/>
      <c r="XFB1287" s="4"/>
      <c r="XFC1287" s="4"/>
      <c r="XFD1287" s="4"/>
    </row>
    <row r="1288" s="1" customFormat="1" spans="1:7 16379:16384">
      <c r="A1288" s="43">
        <v>522</v>
      </c>
      <c r="B1288" s="44" t="s">
        <v>1055</v>
      </c>
      <c r="C1288" s="44" t="s">
        <v>741</v>
      </c>
      <c r="D1288" s="45" t="s">
        <v>608</v>
      </c>
      <c r="E1288" s="43">
        <v>9</v>
      </c>
      <c r="F1288" s="44">
        <v>15</v>
      </c>
      <c r="G1288" s="44">
        <f t="shared" si="27"/>
        <v>135</v>
      </c>
      <c r="XEY1288" s="4"/>
      <c r="XEZ1288" s="4"/>
      <c r="XFA1288" s="4"/>
      <c r="XFB1288" s="4"/>
      <c r="XFC1288" s="4"/>
      <c r="XFD1288" s="4"/>
    </row>
    <row r="1289" s="1" customFormat="1" spans="1:7 16379:16384">
      <c r="A1289" s="43">
        <v>523</v>
      </c>
      <c r="B1289" s="44" t="s">
        <v>1056</v>
      </c>
      <c r="C1289" s="44" t="s">
        <v>741</v>
      </c>
      <c r="D1289" s="45" t="s">
        <v>608</v>
      </c>
      <c r="E1289" s="43">
        <v>9</v>
      </c>
      <c r="F1289" s="44">
        <v>15</v>
      </c>
      <c r="G1289" s="44">
        <f t="shared" si="27"/>
        <v>135</v>
      </c>
      <c r="XEY1289" s="4"/>
      <c r="XEZ1289" s="4"/>
      <c r="XFA1289" s="4"/>
      <c r="XFB1289" s="4"/>
      <c r="XFC1289" s="4"/>
      <c r="XFD1289" s="4"/>
    </row>
    <row r="1290" s="1" customFormat="1" spans="1:7 16379:16384">
      <c r="A1290" s="43">
        <v>525</v>
      </c>
      <c r="B1290" s="44" t="s">
        <v>1057</v>
      </c>
      <c r="C1290" s="44" t="s">
        <v>741</v>
      </c>
      <c r="D1290" s="45" t="s">
        <v>298</v>
      </c>
      <c r="E1290" s="43">
        <v>189</v>
      </c>
      <c r="F1290" s="44">
        <v>23</v>
      </c>
      <c r="G1290" s="44">
        <f t="shared" si="27"/>
        <v>4347</v>
      </c>
      <c r="XEY1290" s="4"/>
      <c r="XEZ1290" s="4"/>
      <c r="XFA1290" s="4"/>
      <c r="XFB1290" s="4"/>
      <c r="XFC1290" s="4"/>
      <c r="XFD1290" s="4"/>
    </row>
    <row r="1291" s="1" customFormat="1" spans="1:7 16379:16384">
      <c r="A1291" s="43">
        <v>526</v>
      </c>
      <c r="B1291" s="44" t="s">
        <v>1058</v>
      </c>
      <c r="C1291" s="44" t="s">
        <v>741</v>
      </c>
      <c r="D1291" s="45" t="s">
        <v>298</v>
      </c>
      <c r="E1291" s="43">
        <v>2</v>
      </c>
      <c r="F1291" s="44">
        <v>15</v>
      </c>
      <c r="G1291" s="44">
        <f t="shared" si="27"/>
        <v>30</v>
      </c>
      <c r="XEY1291" s="4"/>
      <c r="XEZ1291" s="4"/>
      <c r="XFA1291" s="4"/>
      <c r="XFB1291" s="4"/>
      <c r="XFC1291" s="4"/>
      <c r="XFD1291" s="4"/>
    </row>
    <row r="1292" s="1" customFormat="1" spans="1:7 16379:16384">
      <c r="A1292" s="43">
        <v>527</v>
      </c>
      <c r="B1292" s="44" t="s">
        <v>1059</v>
      </c>
      <c r="C1292" s="44" t="s">
        <v>741</v>
      </c>
      <c r="D1292" s="45" t="s">
        <v>298</v>
      </c>
      <c r="E1292" s="43">
        <v>5</v>
      </c>
      <c r="F1292" s="44">
        <v>26</v>
      </c>
      <c r="G1292" s="44">
        <f t="shared" si="27"/>
        <v>130</v>
      </c>
      <c r="XEY1292" s="4"/>
      <c r="XEZ1292" s="4"/>
      <c r="XFA1292" s="4"/>
      <c r="XFB1292" s="4"/>
      <c r="XFC1292" s="4"/>
      <c r="XFD1292" s="4"/>
    </row>
    <row r="1293" s="1" customFormat="1" spans="1:7 16379:16384">
      <c r="A1293" s="43">
        <v>528</v>
      </c>
      <c r="B1293" s="44" t="s">
        <v>1060</v>
      </c>
      <c r="C1293" s="44" t="s">
        <v>741</v>
      </c>
      <c r="D1293" s="45" t="s">
        <v>10</v>
      </c>
      <c r="E1293" s="43">
        <v>10</v>
      </c>
      <c r="F1293" s="44">
        <v>3</v>
      </c>
      <c r="G1293" s="44">
        <f t="shared" si="27"/>
        <v>30</v>
      </c>
      <c r="XEY1293" s="4"/>
      <c r="XEZ1293" s="4"/>
      <c r="XFA1293" s="4"/>
      <c r="XFB1293" s="4"/>
      <c r="XFC1293" s="4"/>
      <c r="XFD1293" s="4"/>
    </row>
    <row r="1294" s="1" customFormat="1" spans="1:7 16379:16384">
      <c r="A1294" s="43">
        <v>529</v>
      </c>
      <c r="B1294" s="44" t="s">
        <v>1061</v>
      </c>
      <c r="C1294" s="44" t="s">
        <v>741</v>
      </c>
      <c r="D1294" s="45" t="s">
        <v>298</v>
      </c>
      <c r="E1294" s="43">
        <v>3</v>
      </c>
      <c r="F1294" s="44">
        <v>28</v>
      </c>
      <c r="G1294" s="44">
        <f t="shared" si="27"/>
        <v>84</v>
      </c>
      <c r="XEY1294" s="4"/>
      <c r="XEZ1294" s="4"/>
      <c r="XFA1294" s="4"/>
      <c r="XFB1294" s="4"/>
      <c r="XFC1294" s="4"/>
      <c r="XFD1294" s="4"/>
    </row>
    <row r="1295" s="1" customFormat="1" spans="1:7 16379:16384">
      <c r="A1295" s="43">
        <v>530</v>
      </c>
      <c r="B1295" s="44" t="s">
        <v>1062</v>
      </c>
      <c r="C1295" s="44" t="s">
        <v>741</v>
      </c>
      <c r="D1295" s="45" t="s">
        <v>298</v>
      </c>
      <c r="E1295" s="43">
        <v>9</v>
      </c>
      <c r="F1295" s="44">
        <v>28</v>
      </c>
      <c r="G1295" s="44">
        <f t="shared" si="27"/>
        <v>252</v>
      </c>
      <c r="XEY1295" s="4"/>
      <c r="XEZ1295" s="4"/>
      <c r="XFA1295" s="4"/>
      <c r="XFB1295" s="4"/>
      <c r="XFC1295" s="4"/>
      <c r="XFD1295" s="4"/>
    </row>
    <row r="1296" s="1" customFormat="1" spans="1:7 16379:16384">
      <c r="A1296" s="43">
        <v>531</v>
      </c>
      <c r="B1296" s="44" t="s">
        <v>1063</v>
      </c>
      <c r="C1296" s="44" t="s">
        <v>741</v>
      </c>
      <c r="D1296" s="45" t="s">
        <v>298</v>
      </c>
      <c r="E1296" s="43">
        <v>1</v>
      </c>
      <c r="F1296" s="44">
        <v>28</v>
      </c>
      <c r="G1296" s="44">
        <f t="shared" si="27"/>
        <v>28</v>
      </c>
      <c r="XEY1296" s="4"/>
      <c r="XEZ1296" s="4"/>
      <c r="XFA1296" s="4"/>
      <c r="XFB1296" s="4"/>
      <c r="XFC1296" s="4"/>
      <c r="XFD1296" s="4"/>
    </row>
    <row r="1297" s="1" customFormat="1" spans="1:7 16379:16384">
      <c r="A1297" s="43">
        <v>532</v>
      </c>
      <c r="B1297" s="44" t="s">
        <v>1064</v>
      </c>
      <c r="C1297" s="44" t="s">
        <v>741</v>
      </c>
      <c r="D1297" s="45" t="s">
        <v>10</v>
      </c>
      <c r="E1297" s="43">
        <v>11</v>
      </c>
      <c r="F1297" s="44">
        <v>3</v>
      </c>
      <c r="G1297" s="44">
        <f t="shared" si="27"/>
        <v>33</v>
      </c>
      <c r="XEY1297" s="4"/>
      <c r="XEZ1297" s="4"/>
      <c r="XFA1297" s="4"/>
      <c r="XFB1297" s="4"/>
      <c r="XFC1297" s="4"/>
      <c r="XFD1297" s="4"/>
    </row>
    <row r="1298" s="1" customFormat="1" spans="1:7 16379:16384">
      <c r="A1298" s="43">
        <v>533</v>
      </c>
      <c r="B1298" s="44" t="s">
        <v>1065</v>
      </c>
      <c r="C1298" s="44" t="s">
        <v>741</v>
      </c>
      <c r="D1298" s="45" t="s">
        <v>10</v>
      </c>
      <c r="E1298" s="43">
        <v>9</v>
      </c>
      <c r="F1298" s="44">
        <v>3</v>
      </c>
      <c r="G1298" s="44">
        <f t="shared" si="27"/>
        <v>27</v>
      </c>
      <c r="XEY1298" s="4"/>
      <c r="XEZ1298" s="4"/>
      <c r="XFA1298" s="4"/>
      <c r="XFB1298" s="4"/>
      <c r="XFC1298" s="4"/>
      <c r="XFD1298" s="4"/>
    </row>
    <row r="1299" s="1" customFormat="1" spans="1:7 16379:16384">
      <c r="A1299" s="43">
        <v>534</v>
      </c>
      <c r="B1299" s="44" t="s">
        <v>1066</v>
      </c>
      <c r="C1299" s="44" t="s">
        <v>741</v>
      </c>
      <c r="D1299" s="45" t="s">
        <v>10</v>
      </c>
      <c r="E1299" s="43">
        <v>7</v>
      </c>
      <c r="F1299" s="44">
        <v>3</v>
      </c>
      <c r="G1299" s="44">
        <f t="shared" si="27"/>
        <v>21</v>
      </c>
      <c r="XEY1299" s="4"/>
      <c r="XEZ1299" s="4"/>
      <c r="XFA1299" s="4"/>
      <c r="XFB1299" s="4"/>
      <c r="XFC1299" s="4"/>
      <c r="XFD1299" s="4"/>
    </row>
    <row r="1300" s="1" customFormat="1" spans="1:7 16379:16384">
      <c r="A1300" s="43">
        <v>535</v>
      </c>
      <c r="B1300" s="44" t="s">
        <v>1067</v>
      </c>
      <c r="C1300" s="44" t="s">
        <v>741</v>
      </c>
      <c r="D1300" s="45" t="s">
        <v>298</v>
      </c>
      <c r="E1300" s="43">
        <v>8</v>
      </c>
      <c r="F1300" s="44">
        <v>34</v>
      </c>
      <c r="G1300" s="44">
        <f t="shared" si="27"/>
        <v>272</v>
      </c>
      <c r="XEY1300" s="4"/>
      <c r="XEZ1300" s="4"/>
      <c r="XFA1300" s="4"/>
      <c r="XFB1300" s="4"/>
      <c r="XFC1300" s="4"/>
      <c r="XFD1300" s="4"/>
    </row>
    <row r="1301" s="1" customFormat="1" spans="1:7 16379:16384">
      <c r="A1301" s="43">
        <v>536</v>
      </c>
      <c r="B1301" s="44" t="s">
        <v>1068</v>
      </c>
      <c r="C1301" s="44" t="s">
        <v>741</v>
      </c>
      <c r="D1301" s="45" t="s">
        <v>298</v>
      </c>
      <c r="E1301" s="43">
        <v>10</v>
      </c>
      <c r="F1301" s="44">
        <v>22</v>
      </c>
      <c r="G1301" s="44">
        <f t="shared" si="27"/>
        <v>220</v>
      </c>
      <c r="XEY1301" s="4"/>
      <c r="XEZ1301" s="4"/>
      <c r="XFA1301" s="4"/>
      <c r="XFB1301" s="4"/>
      <c r="XFC1301" s="4"/>
      <c r="XFD1301" s="4"/>
    </row>
    <row r="1302" s="1" customFormat="1" spans="1:7 16379:16384">
      <c r="A1302" s="43">
        <v>537</v>
      </c>
      <c r="B1302" s="44" t="s">
        <v>1069</v>
      </c>
      <c r="C1302" s="44" t="s">
        <v>741</v>
      </c>
      <c r="D1302" s="45" t="s">
        <v>10</v>
      </c>
      <c r="E1302" s="43">
        <v>1</v>
      </c>
      <c r="F1302" s="44">
        <v>3</v>
      </c>
      <c r="G1302" s="44">
        <f t="shared" si="27"/>
        <v>3</v>
      </c>
      <c r="XEY1302" s="4"/>
      <c r="XEZ1302" s="4"/>
      <c r="XFA1302" s="4"/>
      <c r="XFB1302" s="4"/>
      <c r="XFC1302" s="4"/>
      <c r="XFD1302" s="4"/>
    </row>
    <row r="1303" s="1" customFormat="1" spans="1:7 16379:16384">
      <c r="A1303" s="43">
        <v>538</v>
      </c>
      <c r="B1303" s="44" t="s">
        <v>1070</v>
      </c>
      <c r="C1303" s="44" t="s">
        <v>741</v>
      </c>
      <c r="D1303" s="45" t="s">
        <v>10</v>
      </c>
      <c r="E1303" s="43">
        <v>11</v>
      </c>
      <c r="F1303" s="44">
        <v>3</v>
      </c>
      <c r="G1303" s="44">
        <f t="shared" ref="G1303:G1323" si="28">F1303*E1303</f>
        <v>33</v>
      </c>
      <c r="XEY1303" s="4"/>
      <c r="XEZ1303" s="4"/>
      <c r="XFA1303" s="4"/>
      <c r="XFB1303" s="4"/>
      <c r="XFC1303" s="4"/>
      <c r="XFD1303" s="4"/>
    </row>
    <row r="1304" s="1" customFormat="1" spans="1:7 16379:16384">
      <c r="A1304" s="43">
        <v>539</v>
      </c>
      <c r="B1304" s="44" t="s">
        <v>1071</v>
      </c>
      <c r="C1304" s="44" t="s">
        <v>741</v>
      </c>
      <c r="D1304" s="45" t="s">
        <v>298</v>
      </c>
      <c r="E1304" s="43">
        <v>11</v>
      </c>
      <c r="F1304" s="44">
        <v>33</v>
      </c>
      <c r="G1304" s="44">
        <f t="shared" si="28"/>
        <v>363</v>
      </c>
      <c r="XEY1304" s="4"/>
      <c r="XEZ1304" s="4"/>
      <c r="XFA1304" s="4"/>
      <c r="XFB1304" s="4"/>
      <c r="XFC1304" s="4"/>
      <c r="XFD1304" s="4"/>
    </row>
    <row r="1305" s="1" customFormat="1" spans="1:7 16379:16384">
      <c r="A1305" s="43">
        <v>540</v>
      </c>
      <c r="B1305" s="44" t="s">
        <v>1072</v>
      </c>
      <c r="C1305" s="44" t="s">
        <v>741</v>
      </c>
      <c r="D1305" s="45" t="s">
        <v>608</v>
      </c>
      <c r="E1305" s="43">
        <v>3</v>
      </c>
      <c r="F1305" s="44">
        <v>2</v>
      </c>
      <c r="G1305" s="44">
        <f t="shared" si="28"/>
        <v>6</v>
      </c>
      <c r="XEY1305" s="4"/>
      <c r="XEZ1305" s="4"/>
      <c r="XFA1305" s="4"/>
      <c r="XFB1305" s="4"/>
      <c r="XFC1305" s="4"/>
      <c r="XFD1305" s="4"/>
    </row>
    <row r="1306" s="1" customFormat="1" spans="1:7 16379:16384">
      <c r="A1306" s="43">
        <v>541</v>
      </c>
      <c r="B1306" s="44" t="s">
        <v>1073</v>
      </c>
      <c r="C1306" s="44" t="s">
        <v>741</v>
      </c>
      <c r="D1306" s="45" t="s">
        <v>608</v>
      </c>
      <c r="E1306" s="43">
        <v>12</v>
      </c>
      <c r="F1306" s="44">
        <v>15</v>
      </c>
      <c r="G1306" s="44">
        <f t="shared" si="28"/>
        <v>180</v>
      </c>
      <c r="XEY1306" s="4"/>
      <c r="XEZ1306" s="4"/>
      <c r="XFA1306" s="4"/>
      <c r="XFB1306" s="4"/>
      <c r="XFC1306" s="4"/>
      <c r="XFD1306" s="4"/>
    </row>
    <row r="1307" s="1" customFormat="1" spans="1:7 16379:16384">
      <c r="A1307" s="43">
        <v>542</v>
      </c>
      <c r="B1307" s="44" t="s">
        <v>1074</v>
      </c>
      <c r="C1307" s="44" t="s">
        <v>741</v>
      </c>
      <c r="D1307" s="45" t="s">
        <v>10</v>
      </c>
      <c r="E1307" s="43">
        <v>12</v>
      </c>
      <c r="F1307" s="44">
        <v>3</v>
      </c>
      <c r="G1307" s="44">
        <f t="shared" si="28"/>
        <v>36</v>
      </c>
      <c r="XEY1307" s="4"/>
      <c r="XEZ1307" s="4"/>
      <c r="XFA1307" s="4"/>
      <c r="XFB1307" s="4"/>
      <c r="XFC1307" s="4"/>
      <c r="XFD1307" s="4"/>
    </row>
    <row r="1308" s="1" customFormat="1" spans="1:7 16379:16384">
      <c r="A1308" s="43">
        <v>543</v>
      </c>
      <c r="B1308" s="44" t="s">
        <v>1075</v>
      </c>
      <c r="C1308" s="44" t="s">
        <v>741</v>
      </c>
      <c r="D1308" s="45" t="s">
        <v>10</v>
      </c>
      <c r="E1308" s="43">
        <v>12</v>
      </c>
      <c r="F1308" s="44">
        <v>3</v>
      </c>
      <c r="G1308" s="44">
        <f t="shared" si="28"/>
        <v>36</v>
      </c>
      <c r="XEY1308" s="4"/>
      <c r="XEZ1308" s="4"/>
      <c r="XFA1308" s="4"/>
      <c r="XFB1308" s="4"/>
      <c r="XFC1308" s="4"/>
      <c r="XFD1308" s="4"/>
    </row>
    <row r="1309" s="1" customFormat="1" spans="1:7 16379:16384">
      <c r="A1309" s="43">
        <v>544</v>
      </c>
      <c r="B1309" s="44" t="s">
        <v>1076</v>
      </c>
      <c r="C1309" s="44" t="s">
        <v>741</v>
      </c>
      <c r="D1309" s="45" t="s">
        <v>10</v>
      </c>
      <c r="E1309" s="43">
        <v>13</v>
      </c>
      <c r="F1309" s="44">
        <v>3</v>
      </c>
      <c r="G1309" s="44">
        <f t="shared" si="28"/>
        <v>39</v>
      </c>
      <c r="XEY1309" s="4"/>
      <c r="XEZ1309" s="4"/>
      <c r="XFA1309" s="4"/>
      <c r="XFB1309" s="4"/>
      <c r="XFC1309" s="4"/>
      <c r="XFD1309" s="4"/>
    </row>
    <row r="1310" s="1" customFormat="1" spans="1:7 16379:16384">
      <c r="A1310" s="43">
        <v>545</v>
      </c>
      <c r="B1310" s="44" t="s">
        <v>1077</v>
      </c>
      <c r="C1310" s="44" t="s">
        <v>741</v>
      </c>
      <c r="D1310" s="45" t="s">
        <v>10</v>
      </c>
      <c r="E1310" s="43">
        <v>13</v>
      </c>
      <c r="F1310" s="44">
        <v>3</v>
      </c>
      <c r="G1310" s="44">
        <f t="shared" si="28"/>
        <v>39</v>
      </c>
      <c r="XEY1310" s="4"/>
      <c r="XEZ1310" s="4"/>
      <c r="XFA1310" s="4"/>
      <c r="XFB1310" s="4"/>
      <c r="XFC1310" s="4"/>
      <c r="XFD1310" s="4"/>
    </row>
    <row r="1311" s="1" customFormat="1" spans="1:7 16379:16384">
      <c r="A1311" s="43">
        <v>546</v>
      </c>
      <c r="B1311" s="44" t="s">
        <v>1078</v>
      </c>
      <c r="C1311" s="44" t="s">
        <v>741</v>
      </c>
      <c r="D1311" s="45" t="s">
        <v>298</v>
      </c>
      <c r="E1311" s="43">
        <v>1</v>
      </c>
      <c r="F1311" s="44">
        <v>43</v>
      </c>
      <c r="G1311" s="44">
        <f t="shared" si="28"/>
        <v>43</v>
      </c>
      <c r="XEY1311" s="4"/>
      <c r="XEZ1311" s="4"/>
      <c r="XFA1311" s="4"/>
      <c r="XFB1311" s="4"/>
      <c r="XFC1311" s="4"/>
      <c r="XFD1311" s="4"/>
    </row>
    <row r="1312" s="1" customFormat="1" spans="1:7 16379:16384">
      <c r="A1312" s="43">
        <v>547</v>
      </c>
      <c r="B1312" s="44" t="s">
        <v>1079</v>
      </c>
      <c r="C1312" s="44" t="s">
        <v>741</v>
      </c>
      <c r="D1312" s="45" t="s">
        <v>608</v>
      </c>
      <c r="E1312" s="43">
        <v>15</v>
      </c>
      <c r="F1312" s="44">
        <v>18</v>
      </c>
      <c r="G1312" s="44">
        <f t="shared" si="28"/>
        <v>270</v>
      </c>
      <c r="XEY1312" s="4"/>
      <c r="XEZ1312" s="4"/>
      <c r="XFA1312" s="4"/>
      <c r="XFB1312" s="4"/>
      <c r="XFC1312" s="4"/>
      <c r="XFD1312" s="4"/>
    </row>
    <row r="1313" s="1" customFormat="1" spans="1:7 16379:16384">
      <c r="A1313" s="43">
        <v>548</v>
      </c>
      <c r="B1313" s="44" t="s">
        <v>1080</v>
      </c>
      <c r="C1313" s="44" t="s">
        <v>741</v>
      </c>
      <c r="D1313" s="45" t="s">
        <v>10</v>
      </c>
      <c r="E1313" s="43">
        <v>15</v>
      </c>
      <c r="F1313" s="44">
        <v>3</v>
      </c>
      <c r="G1313" s="44">
        <f t="shared" si="28"/>
        <v>45</v>
      </c>
      <c r="XEY1313" s="4"/>
      <c r="XEZ1313" s="4"/>
      <c r="XFA1313" s="4"/>
      <c r="XFB1313" s="4"/>
      <c r="XFC1313" s="4"/>
      <c r="XFD1313" s="4"/>
    </row>
    <row r="1314" s="1" customFormat="1" spans="1:7 16379:16384">
      <c r="A1314" s="43">
        <v>549</v>
      </c>
      <c r="B1314" s="44" t="s">
        <v>1081</v>
      </c>
      <c r="C1314" s="44" t="s">
        <v>741</v>
      </c>
      <c r="D1314" s="45" t="s">
        <v>608</v>
      </c>
      <c r="E1314" s="43">
        <v>15</v>
      </c>
      <c r="F1314" s="44">
        <v>18</v>
      </c>
      <c r="G1314" s="44">
        <f t="shared" si="28"/>
        <v>270</v>
      </c>
      <c r="XEY1314" s="4"/>
      <c r="XEZ1314" s="4"/>
      <c r="XFA1314" s="4"/>
      <c r="XFB1314" s="4"/>
      <c r="XFC1314" s="4"/>
      <c r="XFD1314" s="4"/>
    </row>
    <row r="1315" s="1" customFormat="1" spans="1:7 16379:16384">
      <c r="A1315" s="43">
        <v>550</v>
      </c>
      <c r="B1315" s="44" t="s">
        <v>1082</v>
      </c>
      <c r="C1315" s="44" t="s">
        <v>741</v>
      </c>
      <c r="D1315" s="45" t="s">
        <v>10</v>
      </c>
      <c r="E1315" s="43">
        <v>16</v>
      </c>
      <c r="F1315" s="44">
        <v>12</v>
      </c>
      <c r="G1315" s="44">
        <f t="shared" si="28"/>
        <v>192</v>
      </c>
      <c r="XEY1315" s="4"/>
      <c r="XEZ1315" s="4"/>
      <c r="XFA1315" s="4"/>
      <c r="XFB1315" s="4"/>
      <c r="XFC1315" s="4"/>
      <c r="XFD1315" s="4"/>
    </row>
    <row r="1316" s="1" customFormat="1" spans="1:7 16379:16384">
      <c r="A1316" s="43">
        <v>551</v>
      </c>
      <c r="B1316" s="44" t="s">
        <v>1083</v>
      </c>
      <c r="C1316" s="44" t="s">
        <v>741</v>
      </c>
      <c r="D1316" s="45" t="s">
        <v>298</v>
      </c>
      <c r="E1316" s="43">
        <v>1</v>
      </c>
      <c r="F1316" s="44">
        <v>35</v>
      </c>
      <c r="G1316" s="44">
        <f t="shared" si="28"/>
        <v>35</v>
      </c>
      <c r="XEY1316" s="4"/>
      <c r="XEZ1316" s="4"/>
      <c r="XFA1316" s="4"/>
      <c r="XFB1316" s="4"/>
      <c r="XFC1316" s="4"/>
      <c r="XFD1316" s="4"/>
    </row>
    <row r="1317" s="1" customFormat="1" spans="1:7 16379:16384">
      <c r="A1317" s="43">
        <v>552</v>
      </c>
      <c r="B1317" s="44" t="s">
        <v>1084</v>
      </c>
      <c r="C1317" s="44" t="s">
        <v>741</v>
      </c>
      <c r="D1317" s="45" t="s">
        <v>608</v>
      </c>
      <c r="E1317" s="43">
        <v>16</v>
      </c>
      <c r="F1317" s="44">
        <v>35</v>
      </c>
      <c r="G1317" s="44">
        <f t="shared" si="28"/>
        <v>560</v>
      </c>
      <c r="XEY1317" s="4"/>
      <c r="XEZ1317" s="4"/>
      <c r="XFA1317" s="4"/>
      <c r="XFB1317" s="4"/>
      <c r="XFC1317" s="4"/>
      <c r="XFD1317" s="4"/>
    </row>
    <row r="1318" s="1" customFormat="1" spans="1:7 16379:16384">
      <c r="A1318" s="43">
        <v>553</v>
      </c>
      <c r="B1318" s="44" t="s">
        <v>1085</v>
      </c>
      <c r="C1318" s="44" t="s">
        <v>741</v>
      </c>
      <c r="D1318" s="45" t="s">
        <v>10</v>
      </c>
      <c r="E1318" s="43">
        <v>13</v>
      </c>
      <c r="F1318" s="44">
        <v>3</v>
      </c>
      <c r="G1318" s="44">
        <f t="shared" si="28"/>
        <v>39</v>
      </c>
      <c r="XEY1318" s="4"/>
      <c r="XEZ1318" s="4"/>
      <c r="XFA1318" s="4"/>
      <c r="XFB1318" s="4"/>
      <c r="XFC1318" s="4"/>
      <c r="XFD1318" s="4"/>
    </row>
    <row r="1319" s="1" customFormat="1" spans="1:7 16379:16384">
      <c r="A1319" s="43">
        <v>555</v>
      </c>
      <c r="B1319" s="44" t="s">
        <v>1086</v>
      </c>
      <c r="C1319" s="44" t="s">
        <v>741</v>
      </c>
      <c r="D1319" s="45" t="s">
        <v>10</v>
      </c>
      <c r="E1319" s="43">
        <v>17</v>
      </c>
      <c r="F1319" s="44">
        <v>5</v>
      </c>
      <c r="G1319" s="44">
        <f t="shared" si="28"/>
        <v>85</v>
      </c>
      <c r="XEY1319" s="4"/>
      <c r="XEZ1319" s="4"/>
      <c r="XFA1319" s="4"/>
      <c r="XFB1319" s="4"/>
      <c r="XFC1319" s="4"/>
      <c r="XFD1319" s="4"/>
    </row>
    <row r="1320" s="1" customFormat="1" spans="1:7 16379:16384">
      <c r="A1320" s="43">
        <v>556</v>
      </c>
      <c r="B1320" s="44" t="s">
        <v>1087</v>
      </c>
      <c r="C1320" s="44" t="s">
        <v>741</v>
      </c>
      <c r="D1320" s="45" t="s">
        <v>10</v>
      </c>
      <c r="E1320" s="43">
        <v>10</v>
      </c>
      <c r="F1320" s="44">
        <v>7</v>
      </c>
      <c r="G1320" s="44">
        <f t="shared" si="28"/>
        <v>70</v>
      </c>
      <c r="XEY1320" s="4"/>
      <c r="XEZ1320" s="4"/>
      <c r="XFA1320" s="4"/>
      <c r="XFB1320" s="4"/>
      <c r="XFC1320" s="4"/>
      <c r="XFD1320" s="4"/>
    </row>
    <row r="1321" s="1" customFormat="1" spans="1:7 16379:16384">
      <c r="A1321" s="43">
        <v>557</v>
      </c>
      <c r="B1321" s="44" t="s">
        <v>1088</v>
      </c>
      <c r="C1321" s="44" t="s">
        <v>741</v>
      </c>
      <c r="D1321" s="45" t="s">
        <v>298</v>
      </c>
      <c r="E1321" s="43">
        <v>6</v>
      </c>
      <c r="F1321" s="44">
        <v>39</v>
      </c>
      <c r="G1321" s="44">
        <f t="shared" si="28"/>
        <v>234</v>
      </c>
      <c r="XEY1321" s="4"/>
      <c r="XEZ1321" s="4"/>
      <c r="XFA1321" s="4"/>
      <c r="XFB1321" s="4"/>
      <c r="XFC1321" s="4"/>
      <c r="XFD1321" s="4"/>
    </row>
    <row r="1322" s="1" customFormat="1" spans="1:7 16379:16384">
      <c r="A1322" s="43">
        <v>558</v>
      </c>
      <c r="B1322" s="44" t="s">
        <v>1089</v>
      </c>
      <c r="C1322" s="44" t="s">
        <v>741</v>
      </c>
      <c r="D1322" s="45" t="s">
        <v>10</v>
      </c>
      <c r="E1322" s="43">
        <v>18</v>
      </c>
      <c r="F1322" s="44">
        <v>5</v>
      </c>
      <c r="G1322" s="44">
        <f t="shared" si="28"/>
        <v>90</v>
      </c>
      <c r="XEY1322" s="4"/>
      <c r="XEZ1322" s="4"/>
      <c r="XFA1322" s="4"/>
      <c r="XFB1322" s="4"/>
      <c r="XFC1322" s="4"/>
      <c r="XFD1322" s="4"/>
    </row>
    <row r="1323" s="1" customFormat="1" spans="1:7 16379:16384">
      <c r="A1323" s="43">
        <v>559</v>
      </c>
      <c r="B1323" s="44" t="s">
        <v>1090</v>
      </c>
      <c r="C1323" s="44" t="s">
        <v>741</v>
      </c>
      <c r="D1323" s="45" t="s">
        <v>608</v>
      </c>
      <c r="E1323" s="43">
        <v>18</v>
      </c>
      <c r="F1323" s="44">
        <v>22</v>
      </c>
      <c r="G1323" s="44">
        <f t="shared" si="28"/>
        <v>396</v>
      </c>
      <c r="XEY1323" s="4"/>
      <c r="XEZ1323" s="4"/>
      <c r="XFA1323" s="4"/>
      <c r="XFB1323" s="4"/>
      <c r="XFC1323" s="4"/>
      <c r="XFD1323" s="4"/>
    </row>
    <row r="1324" s="1" customFormat="1" spans="1:7 16379:16384">
      <c r="A1324" s="43">
        <v>561</v>
      </c>
      <c r="B1324" s="44" t="s">
        <v>1091</v>
      </c>
      <c r="C1324" s="44" t="s">
        <v>741</v>
      </c>
      <c r="D1324" s="45" t="s">
        <v>10</v>
      </c>
      <c r="E1324" s="43">
        <v>17</v>
      </c>
      <c r="F1324" s="44">
        <v>3</v>
      </c>
      <c r="G1324" s="44">
        <f t="shared" ref="G1324:G1387" si="29">F1324*E1324</f>
        <v>51</v>
      </c>
      <c r="XEY1324" s="4"/>
      <c r="XEZ1324" s="4"/>
      <c r="XFA1324" s="4"/>
      <c r="XFB1324" s="4"/>
      <c r="XFC1324" s="4"/>
      <c r="XFD1324" s="4"/>
    </row>
    <row r="1325" s="1" customFormat="1" spans="1:7 16379:16384">
      <c r="A1325" s="43">
        <v>562</v>
      </c>
      <c r="B1325" s="44" t="s">
        <v>1092</v>
      </c>
      <c r="C1325" s="44" t="s">
        <v>741</v>
      </c>
      <c r="D1325" s="45" t="s">
        <v>608</v>
      </c>
      <c r="E1325" s="43">
        <v>16</v>
      </c>
      <c r="F1325" s="44">
        <v>8</v>
      </c>
      <c r="G1325" s="44">
        <f t="shared" si="29"/>
        <v>128</v>
      </c>
      <c r="XEY1325" s="4"/>
      <c r="XEZ1325" s="4"/>
      <c r="XFA1325" s="4"/>
      <c r="XFB1325" s="4"/>
      <c r="XFC1325" s="4"/>
      <c r="XFD1325" s="4"/>
    </row>
    <row r="1326" s="1" customFormat="1" spans="1:7 16379:16384">
      <c r="A1326" s="43">
        <v>563</v>
      </c>
      <c r="B1326" s="44" t="s">
        <v>1093</v>
      </c>
      <c r="C1326" s="44" t="s">
        <v>741</v>
      </c>
      <c r="D1326" s="45" t="s">
        <v>10</v>
      </c>
      <c r="E1326" s="43">
        <v>17</v>
      </c>
      <c r="F1326" s="44">
        <v>3</v>
      </c>
      <c r="G1326" s="44">
        <f t="shared" si="29"/>
        <v>51</v>
      </c>
      <c r="XEY1326" s="4"/>
      <c r="XEZ1326" s="4"/>
      <c r="XFA1326" s="4"/>
      <c r="XFB1326" s="4"/>
      <c r="XFC1326" s="4"/>
      <c r="XFD1326" s="4"/>
    </row>
    <row r="1327" s="1" customFormat="1" spans="1:7 16379:16384">
      <c r="A1327" s="43">
        <v>564</v>
      </c>
      <c r="B1327" s="44" t="s">
        <v>1094</v>
      </c>
      <c r="C1327" s="44" t="s">
        <v>741</v>
      </c>
      <c r="D1327" s="45" t="s">
        <v>608</v>
      </c>
      <c r="E1327" s="43">
        <v>18</v>
      </c>
      <c r="F1327" s="44">
        <v>31</v>
      </c>
      <c r="G1327" s="44">
        <f t="shared" si="29"/>
        <v>558</v>
      </c>
      <c r="XEY1327" s="4"/>
      <c r="XEZ1327" s="4"/>
      <c r="XFA1327" s="4"/>
      <c r="XFB1327" s="4"/>
      <c r="XFC1327" s="4"/>
      <c r="XFD1327" s="4"/>
    </row>
    <row r="1328" s="1" customFormat="1" spans="1:7 16379:16384">
      <c r="A1328" s="43">
        <v>565</v>
      </c>
      <c r="B1328" s="44" t="s">
        <v>1095</v>
      </c>
      <c r="C1328" s="44" t="s">
        <v>741</v>
      </c>
      <c r="D1328" s="45" t="s">
        <v>10</v>
      </c>
      <c r="E1328" s="43">
        <v>12</v>
      </c>
      <c r="F1328" s="44">
        <v>4</v>
      </c>
      <c r="G1328" s="44">
        <f t="shared" si="29"/>
        <v>48</v>
      </c>
      <c r="XEY1328" s="4"/>
      <c r="XEZ1328" s="4"/>
      <c r="XFA1328" s="4"/>
      <c r="XFB1328" s="4"/>
      <c r="XFC1328" s="4"/>
      <c r="XFD1328" s="4"/>
    </row>
    <row r="1329" s="1" customFormat="1" spans="1:7 16379:16384">
      <c r="A1329" s="43">
        <v>566</v>
      </c>
      <c r="B1329" s="44" t="s">
        <v>1096</v>
      </c>
      <c r="C1329" s="44" t="s">
        <v>741</v>
      </c>
      <c r="D1329" s="45" t="s">
        <v>10</v>
      </c>
      <c r="E1329" s="43">
        <v>20</v>
      </c>
      <c r="F1329" s="44">
        <v>2</v>
      </c>
      <c r="G1329" s="44">
        <f t="shared" si="29"/>
        <v>40</v>
      </c>
      <c r="XEY1329" s="4"/>
      <c r="XEZ1329" s="4"/>
      <c r="XFA1329" s="4"/>
      <c r="XFB1329" s="4"/>
      <c r="XFC1329" s="4"/>
      <c r="XFD1329" s="4"/>
    </row>
    <row r="1330" s="1" customFormat="1" spans="1:7 16379:16384">
      <c r="A1330" s="43">
        <v>567</v>
      </c>
      <c r="B1330" s="44" t="s">
        <v>1097</v>
      </c>
      <c r="C1330" s="44" t="s">
        <v>741</v>
      </c>
      <c r="D1330" s="45" t="s">
        <v>10</v>
      </c>
      <c r="E1330" s="43">
        <v>8</v>
      </c>
      <c r="F1330" s="44">
        <v>2</v>
      </c>
      <c r="G1330" s="44">
        <f t="shared" si="29"/>
        <v>16</v>
      </c>
      <c r="XEY1330" s="4"/>
      <c r="XEZ1330" s="4"/>
      <c r="XFA1330" s="4"/>
      <c r="XFB1330" s="4"/>
      <c r="XFC1330" s="4"/>
      <c r="XFD1330" s="4"/>
    </row>
    <row r="1331" s="1" customFormat="1" spans="1:7 16379:16384">
      <c r="A1331" s="43">
        <v>568</v>
      </c>
      <c r="B1331" s="44" t="s">
        <v>1098</v>
      </c>
      <c r="C1331" s="44" t="s">
        <v>741</v>
      </c>
      <c r="D1331" s="45" t="s">
        <v>298</v>
      </c>
      <c r="E1331" s="43">
        <v>9</v>
      </c>
      <c r="F1331" s="44">
        <v>53</v>
      </c>
      <c r="G1331" s="44">
        <f t="shared" si="29"/>
        <v>477</v>
      </c>
      <c r="XEY1331" s="4"/>
      <c r="XEZ1331" s="4"/>
      <c r="XFA1331" s="4"/>
      <c r="XFB1331" s="4"/>
      <c r="XFC1331" s="4"/>
      <c r="XFD1331" s="4"/>
    </row>
    <row r="1332" s="1" customFormat="1" spans="1:7 16379:16384">
      <c r="A1332" s="43">
        <v>569</v>
      </c>
      <c r="B1332" s="44" t="s">
        <v>1099</v>
      </c>
      <c r="C1332" s="44" t="s">
        <v>741</v>
      </c>
      <c r="D1332" s="45" t="s">
        <v>10</v>
      </c>
      <c r="E1332" s="43">
        <v>19</v>
      </c>
      <c r="F1332" s="44">
        <v>3</v>
      </c>
      <c r="G1332" s="44">
        <f t="shared" si="29"/>
        <v>57</v>
      </c>
      <c r="XEY1332" s="4"/>
      <c r="XEZ1332" s="4"/>
      <c r="XFA1332" s="4"/>
      <c r="XFB1332" s="4"/>
      <c r="XFC1332" s="4"/>
      <c r="XFD1332" s="4"/>
    </row>
    <row r="1333" s="1" customFormat="1" spans="1:7 16379:16384">
      <c r="A1333" s="43">
        <v>570</v>
      </c>
      <c r="B1333" s="44" t="s">
        <v>1100</v>
      </c>
      <c r="C1333" s="44" t="s">
        <v>741</v>
      </c>
      <c r="D1333" s="45" t="s">
        <v>298</v>
      </c>
      <c r="E1333" s="43">
        <v>14</v>
      </c>
      <c r="F1333" s="44">
        <v>4</v>
      </c>
      <c r="G1333" s="44">
        <f t="shared" si="29"/>
        <v>56</v>
      </c>
      <c r="XEY1333" s="4"/>
      <c r="XEZ1333" s="4"/>
      <c r="XFA1333" s="4"/>
      <c r="XFB1333" s="4"/>
      <c r="XFC1333" s="4"/>
      <c r="XFD1333" s="4"/>
    </row>
    <row r="1334" s="1" customFormat="1" spans="1:7 16379:16384">
      <c r="A1334" s="43">
        <v>571</v>
      </c>
      <c r="B1334" s="44" t="s">
        <v>1101</v>
      </c>
      <c r="C1334" s="44" t="s">
        <v>741</v>
      </c>
      <c r="D1334" s="45" t="s">
        <v>298</v>
      </c>
      <c r="E1334" s="43">
        <v>18</v>
      </c>
      <c r="F1334" s="44">
        <v>38</v>
      </c>
      <c r="G1334" s="44">
        <f t="shared" si="29"/>
        <v>684</v>
      </c>
      <c r="XEY1334" s="4"/>
      <c r="XEZ1334" s="4"/>
      <c r="XFA1334" s="4"/>
      <c r="XFB1334" s="4"/>
      <c r="XFC1334" s="4"/>
      <c r="XFD1334" s="4"/>
    </row>
    <row r="1335" s="1" customFormat="1" spans="1:7 16379:16384">
      <c r="A1335" s="43">
        <v>572</v>
      </c>
      <c r="B1335" s="44" t="s">
        <v>1102</v>
      </c>
      <c r="C1335" s="44" t="s">
        <v>741</v>
      </c>
      <c r="D1335" s="45" t="s">
        <v>298</v>
      </c>
      <c r="E1335" s="43">
        <v>2</v>
      </c>
      <c r="F1335" s="44">
        <v>37</v>
      </c>
      <c r="G1335" s="44">
        <f t="shared" si="29"/>
        <v>74</v>
      </c>
      <c r="XEY1335" s="4"/>
      <c r="XEZ1335" s="4"/>
      <c r="XFA1335" s="4"/>
      <c r="XFB1335" s="4"/>
      <c r="XFC1335" s="4"/>
      <c r="XFD1335" s="4"/>
    </row>
    <row r="1336" s="1" customFormat="1" spans="1:7 16379:16384">
      <c r="A1336" s="43">
        <v>573</v>
      </c>
      <c r="B1336" s="44" t="s">
        <v>1103</v>
      </c>
      <c r="C1336" s="44" t="s">
        <v>741</v>
      </c>
      <c r="D1336" s="45" t="s">
        <v>298</v>
      </c>
      <c r="E1336" s="43">
        <v>5</v>
      </c>
      <c r="F1336" s="44">
        <v>33</v>
      </c>
      <c r="G1336" s="44">
        <f t="shared" si="29"/>
        <v>165</v>
      </c>
      <c r="XEY1336" s="4"/>
      <c r="XEZ1336" s="4"/>
      <c r="XFA1336" s="4"/>
      <c r="XFB1336" s="4"/>
      <c r="XFC1336" s="4"/>
      <c r="XFD1336" s="4"/>
    </row>
    <row r="1337" s="1" customFormat="1" spans="1:7 16379:16384">
      <c r="A1337" s="43">
        <v>574</v>
      </c>
      <c r="B1337" s="44" t="s">
        <v>1104</v>
      </c>
      <c r="C1337" s="44" t="s">
        <v>741</v>
      </c>
      <c r="D1337" s="45" t="s">
        <v>298</v>
      </c>
      <c r="E1337" s="43">
        <v>1</v>
      </c>
      <c r="F1337" s="44">
        <v>22</v>
      </c>
      <c r="G1337" s="44">
        <f t="shared" si="29"/>
        <v>22</v>
      </c>
      <c r="XEY1337" s="4"/>
      <c r="XEZ1337" s="4"/>
      <c r="XFA1337" s="4"/>
      <c r="XFB1337" s="4"/>
      <c r="XFC1337" s="4"/>
      <c r="XFD1337" s="4"/>
    </row>
    <row r="1338" s="1" customFormat="1" spans="1:7 16379:16384">
      <c r="A1338" s="43">
        <v>575</v>
      </c>
      <c r="B1338" s="44" t="s">
        <v>1105</v>
      </c>
      <c r="C1338" s="44" t="s">
        <v>741</v>
      </c>
      <c r="D1338" s="45" t="s">
        <v>298</v>
      </c>
      <c r="E1338" s="43">
        <v>10</v>
      </c>
      <c r="F1338" s="44">
        <v>15</v>
      </c>
      <c r="G1338" s="44">
        <f t="shared" si="29"/>
        <v>150</v>
      </c>
      <c r="XEY1338" s="4"/>
      <c r="XEZ1338" s="4"/>
      <c r="XFA1338" s="4"/>
      <c r="XFB1338" s="4"/>
      <c r="XFC1338" s="4"/>
      <c r="XFD1338" s="4"/>
    </row>
    <row r="1339" s="1" customFormat="1" spans="1:7 16379:16384">
      <c r="A1339" s="43">
        <v>576</v>
      </c>
      <c r="B1339" s="44" t="s">
        <v>1106</v>
      </c>
      <c r="C1339" s="44" t="s">
        <v>741</v>
      </c>
      <c r="D1339" s="45" t="s">
        <v>298</v>
      </c>
      <c r="E1339" s="43">
        <v>5</v>
      </c>
      <c r="F1339" s="44">
        <v>15</v>
      </c>
      <c r="G1339" s="44">
        <f t="shared" si="29"/>
        <v>75</v>
      </c>
      <c r="XEY1339" s="4"/>
      <c r="XEZ1339" s="4"/>
      <c r="XFA1339" s="4"/>
      <c r="XFB1339" s="4"/>
      <c r="XFC1339" s="4"/>
      <c r="XFD1339" s="4"/>
    </row>
    <row r="1340" s="1" customFormat="1" spans="1:7 16379:16384">
      <c r="A1340" s="43">
        <v>577</v>
      </c>
      <c r="B1340" s="44" t="s">
        <v>1107</v>
      </c>
      <c r="C1340" s="44" t="s">
        <v>741</v>
      </c>
      <c r="D1340" s="45" t="s">
        <v>298</v>
      </c>
      <c r="E1340" s="43">
        <v>16</v>
      </c>
      <c r="F1340" s="44">
        <v>31</v>
      </c>
      <c r="G1340" s="44">
        <f t="shared" si="29"/>
        <v>496</v>
      </c>
      <c r="XEY1340" s="4"/>
      <c r="XEZ1340" s="4"/>
      <c r="XFA1340" s="4"/>
      <c r="XFB1340" s="4"/>
      <c r="XFC1340" s="4"/>
      <c r="XFD1340" s="4"/>
    </row>
    <row r="1341" s="1" customFormat="1" spans="1:7 16379:16384">
      <c r="A1341" s="43">
        <v>578</v>
      </c>
      <c r="B1341" s="44" t="s">
        <v>1108</v>
      </c>
      <c r="C1341" s="44" t="s">
        <v>741</v>
      </c>
      <c r="D1341" s="45" t="s">
        <v>10</v>
      </c>
      <c r="E1341" s="43">
        <v>20</v>
      </c>
      <c r="F1341" s="44">
        <v>2</v>
      </c>
      <c r="G1341" s="44">
        <f t="shared" si="29"/>
        <v>40</v>
      </c>
      <c r="XEY1341" s="4"/>
      <c r="XEZ1341" s="4"/>
      <c r="XFA1341" s="4"/>
      <c r="XFB1341" s="4"/>
      <c r="XFC1341" s="4"/>
      <c r="XFD1341" s="4"/>
    </row>
    <row r="1342" s="1" customFormat="1" spans="1:7 16379:16384">
      <c r="A1342" s="43">
        <v>579</v>
      </c>
      <c r="B1342" s="44" t="s">
        <v>1109</v>
      </c>
      <c r="C1342" s="44" t="s">
        <v>741</v>
      </c>
      <c r="D1342" s="45" t="s">
        <v>298</v>
      </c>
      <c r="E1342" s="43">
        <v>26</v>
      </c>
      <c r="F1342" s="44">
        <v>34</v>
      </c>
      <c r="G1342" s="44">
        <f t="shared" si="29"/>
        <v>884</v>
      </c>
      <c r="XEY1342" s="4"/>
      <c r="XEZ1342" s="4"/>
      <c r="XFA1342" s="4"/>
      <c r="XFB1342" s="4"/>
      <c r="XFC1342" s="4"/>
      <c r="XFD1342" s="4"/>
    </row>
    <row r="1343" s="1" customFormat="1" spans="1:7 16379:16384">
      <c r="A1343" s="43">
        <v>580</v>
      </c>
      <c r="B1343" s="44" t="s">
        <v>1110</v>
      </c>
      <c r="C1343" s="44" t="s">
        <v>741</v>
      </c>
      <c r="D1343" s="45" t="s">
        <v>298</v>
      </c>
      <c r="E1343" s="43">
        <v>25</v>
      </c>
      <c r="F1343" s="44">
        <v>33</v>
      </c>
      <c r="G1343" s="44">
        <f t="shared" si="29"/>
        <v>825</v>
      </c>
      <c r="XEY1343" s="4"/>
      <c r="XEZ1343" s="4"/>
      <c r="XFA1343" s="4"/>
      <c r="XFB1343" s="4"/>
      <c r="XFC1343" s="4"/>
      <c r="XFD1343" s="4"/>
    </row>
    <row r="1344" s="1" customFormat="1" spans="1:7 16379:16384">
      <c r="A1344" s="43">
        <v>582</v>
      </c>
      <c r="B1344" s="44" t="s">
        <v>1111</v>
      </c>
      <c r="C1344" s="44" t="s">
        <v>741</v>
      </c>
      <c r="D1344" s="45" t="s">
        <v>298</v>
      </c>
      <c r="E1344" s="43">
        <v>18</v>
      </c>
      <c r="F1344" s="44">
        <v>38</v>
      </c>
      <c r="G1344" s="44">
        <f t="shared" si="29"/>
        <v>684</v>
      </c>
      <c r="XEY1344" s="4"/>
      <c r="XEZ1344" s="4"/>
      <c r="XFA1344" s="4"/>
      <c r="XFB1344" s="4"/>
      <c r="XFC1344" s="4"/>
      <c r="XFD1344" s="4"/>
    </row>
    <row r="1345" s="1" customFormat="1" spans="1:7 16379:16384">
      <c r="A1345" s="43">
        <v>583</v>
      </c>
      <c r="B1345" s="44" t="s">
        <v>1112</v>
      </c>
      <c r="C1345" s="44" t="s">
        <v>741</v>
      </c>
      <c r="D1345" s="45" t="s">
        <v>298</v>
      </c>
      <c r="E1345" s="43">
        <v>19</v>
      </c>
      <c r="F1345" s="44">
        <v>37</v>
      </c>
      <c r="G1345" s="44">
        <f t="shared" si="29"/>
        <v>703</v>
      </c>
      <c r="XEY1345" s="4"/>
      <c r="XEZ1345" s="4"/>
      <c r="XFA1345" s="4"/>
      <c r="XFB1345" s="4"/>
      <c r="XFC1345" s="4"/>
      <c r="XFD1345" s="4"/>
    </row>
    <row r="1346" s="1" customFormat="1" spans="1:7 16379:16384">
      <c r="A1346" s="43">
        <v>584</v>
      </c>
      <c r="B1346" s="44" t="s">
        <v>1113</v>
      </c>
      <c r="C1346" s="44" t="s">
        <v>741</v>
      </c>
      <c r="D1346" s="45" t="s">
        <v>298</v>
      </c>
      <c r="E1346" s="43">
        <v>12</v>
      </c>
      <c r="F1346" s="44">
        <v>35</v>
      </c>
      <c r="G1346" s="44">
        <f t="shared" si="29"/>
        <v>420</v>
      </c>
      <c r="XEY1346" s="4"/>
      <c r="XEZ1346" s="4"/>
      <c r="XFA1346" s="4"/>
      <c r="XFB1346" s="4"/>
      <c r="XFC1346" s="4"/>
      <c r="XFD1346" s="4"/>
    </row>
    <row r="1347" s="1" customFormat="1" spans="1:7 16379:16384">
      <c r="A1347" s="43">
        <v>585</v>
      </c>
      <c r="B1347" s="44" t="s">
        <v>1114</v>
      </c>
      <c r="C1347" s="44" t="s">
        <v>741</v>
      </c>
      <c r="D1347" s="45" t="s">
        <v>298</v>
      </c>
      <c r="E1347" s="43">
        <v>3</v>
      </c>
      <c r="F1347" s="44">
        <v>38</v>
      </c>
      <c r="G1347" s="44">
        <f t="shared" si="29"/>
        <v>114</v>
      </c>
      <c r="XEY1347" s="4"/>
      <c r="XEZ1347" s="4"/>
      <c r="XFA1347" s="4"/>
      <c r="XFB1347" s="4"/>
      <c r="XFC1347" s="4"/>
      <c r="XFD1347" s="4"/>
    </row>
    <row r="1348" s="1" customFormat="1" spans="1:7 16379:16384">
      <c r="A1348" s="43">
        <v>586</v>
      </c>
      <c r="B1348" s="44" t="s">
        <v>1115</v>
      </c>
      <c r="C1348" s="44" t="s">
        <v>741</v>
      </c>
      <c r="D1348" s="45" t="s">
        <v>298</v>
      </c>
      <c r="E1348" s="43">
        <v>23</v>
      </c>
      <c r="F1348" s="44">
        <v>37</v>
      </c>
      <c r="G1348" s="44">
        <f t="shared" si="29"/>
        <v>851</v>
      </c>
      <c r="XEY1348" s="4"/>
      <c r="XEZ1348" s="4"/>
      <c r="XFA1348" s="4"/>
      <c r="XFB1348" s="4"/>
      <c r="XFC1348" s="4"/>
      <c r="XFD1348" s="4"/>
    </row>
    <row r="1349" s="1" customFormat="1" spans="1:7 16379:16384">
      <c r="A1349" s="43">
        <v>587</v>
      </c>
      <c r="B1349" s="44" t="s">
        <v>1116</v>
      </c>
      <c r="C1349" s="44" t="s">
        <v>741</v>
      </c>
      <c r="D1349" s="45" t="s">
        <v>298</v>
      </c>
      <c r="E1349" s="43">
        <v>23</v>
      </c>
      <c r="F1349" s="44">
        <v>38</v>
      </c>
      <c r="G1349" s="44">
        <f t="shared" si="29"/>
        <v>874</v>
      </c>
      <c r="XEY1349" s="4"/>
      <c r="XEZ1349" s="4"/>
      <c r="XFA1349" s="4"/>
      <c r="XFB1349" s="4"/>
      <c r="XFC1349" s="4"/>
      <c r="XFD1349" s="4"/>
    </row>
    <row r="1350" s="1" customFormat="1" spans="1:7 16379:16384">
      <c r="A1350" s="43">
        <v>588</v>
      </c>
      <c r="B1350" s="44" t="s">
        <v>1117</v>
      </c>
      <c r="C1350" s="44" t="s">
        <v>741</v>
      </c>
      <c r="D1350" s="45" t="s">
        <v>298</v>
      </c>
      <c r="E1350" s="43">
        <v>36</v>
      </c>
      <c r="F1350" s="44">
        <v>33</v>
      </c>
      <c r="G1350" s="44">
        <f t="shared" si="29"/>
        <v>1188</v>
      </c>
      <c r="XEY1350" s="4"/>
      <c r="XEZ1350" s="4"/>
      <c r="XFA1350" s="4"/>
      <c r="XFB1350" s="4"/>
      <c r="XFC1350" s="4"/>
      <c r="XFD1350" s="4"/>
    </row>
    <row r="1351" s="1" customFormat="1" spans="1:7 16379:16384">
      <c r="A1351" s="43">
        <v>589</v>
      </c>
      <c r="B1351" s="44" t="s">
        <v>1118</v>
      </c>
      <c r="C1351" s="44" t="s">
        <v>741</v>
      </c>
      <c r="D1351" s="45" t="s">
        <v>298</v>
      </c>
      <c r="E1351" s="43">
        <v>15</v>
      </c>
      <c r="F1351" s="44">
        <v>33</v>
      </c>
      <c r="G1351" s="44">
        <f t="shared" si="29"/>
        <v>495</v>
      </c>
      <c r="XEY1351" s="4"/>
      <c r="XEZ1351" s="4"/>
      <c r="XFA1351" s="4"/>
      <c r="XFB1351" s="4"/>
      <c r="XFC1351" s="4"/>
      <c r="XFD1351" s="4"/>
    </row>
    <row r="1352" s="1" customFormat="1" spans="1:7 16379:16384">
      <c r="A1352" s="43">
        <v>590</v>
      </c>
      <c r="B1352" s="44" t="s">
        <v>1119</v>
      </c>
      <c r="C1352" s="44" t="s">
        <v>741</v>
      </c>
      <c r="D1352" s="45" t="s">
        <v>298</v>
      </c>
      <c r="E1352" s="43">
        <v>4</v>
      </c>
      <c r="F1352" s="44">
        <v>33</v>
      </c>
      <c r="G1352" s="44">
        <f t="shared" si="29"/>
        <v>132</v>
      </c>
      <c r="XEY1352" s="4"/>
      <c r="XEZ1352" s="4"/>
      <c r="XFA1352" s="4"/>
      <c r="XFB1352" s="4"/>
      <c r="XFC1352" s="4"/>
      <c r="XFD1352" s="4"/>
    </row>
    <row r="1353" s="1" customFormat="1" spans="1:7 16379:16384">
      <c r="A1353" s="43">
        <v>592</v>
      </c>
      <c r="B1353" s="44" t="s">
        <v>1120</v>
      </c>
      <c r="C1353" s="44" t="s">
        <v>741</v>
      </c>
      <c r="D1353" s="45" t="s">
        <v>298</v>
      </c>
      <c r="E1353" s="43">
        <v>44</v>
      </c>
      <c r="F1353" s="44">
        <v>33</v>
      </c>
      <c r="G1353" s="44">
        <f t="shared" si="29"/>
        <v>1452</v>
      </c>
      <c r="XEY1353" s="4"/>
      <c r="XEZ1353" s="4"/>
      <c r="XFA1353" s="4"/>
      <c r="XFB1353" s="4"/>
      <c r="XFC1353" s="4"/>
      <c r="XFD1353" s="4"/>
    </row>
    <row r="1354" s="1" customFormat="1" spans="1:7 16379:16384">
      <c r="A1354" s="43">
        <v>593</v>
      </c>
      <c r="B1354" s="44" t="s">
        <v>1121</v>
      </c>
      <c r="C1354" s="44" t="s">
        <v>741</v>
      </c>
      <c r="D1354" s="45" t="s">
        <v>298</v>
      </c>
      <c r="E1354" s="43">
        <v>20</v>
      </c>
      <c r="F1354" s="44">
        <v>33</v>
      </c>
      <c r="G1354" s="44">
        <f t="shared" si="29"/>
        <v>660</v>
      </c>
      <c r="XEY1354" s="4"/>
      <c r="XEZ1354" s="4"/>
      <c r="XFA1354" s="4"/>
      <c r="XFB1354" s="4"/>
      <c r="XFC1354" s="4"/>
      <c r="XFD1354" s="4"/>
    </row>
    <row r="1355" s="1" customFormat="1" spans="1:7 16379:16384">
      <c r="A1355" s="43">
        <v>594</v>
      </c>
      <c r="B1355" s="44" t="s">
        <v>1122</v>
      </c>
      <c r="C1355" s="44" t="s">
        <v>741</v>
      </c>
      <c r="D1355" s="45" t="s">
        <v>298</v>
      </c>
      <c r="E1355" s="43">
        <v>1</v>
      </c>
      <c r="F1355" s="44">
        <v>33</v>
      </c>
      <c r="G1355" s="44">
        <f t="shared" si="29"/>
        <v>33</v>
      </c>
      <c r="XEY1355" s="4"/>
      <c r="XEZ1355" s="4"/>
      <c r="XFA1355" s="4"/>
      <c r="XFB1355" s="4"/>
      <c r="XFC1355" s="4"/>
      <c r="XFD1355" s="4"/>
    </row>
    <row r="1356" s="1" customFormat="1" spans="1:7 16379:16384">
      <c r="A1356" s="43">
        <v>595</v>
      </c>
      <c r="B1356" s="44" t="s">
        <v>1123</v>
      </c>
      <c r="C1356" s="44" t="s">
        <v>741</v>
      </c>
      <c r="D1356" s="45" t="s">
        <v>298</v>
      </c>
      <c r="E1356" s="43">
        <v>16</v>
      </c>
      <c r="F1356" s="44">
        <v>33</v>
      </c>
      <c r="G1356" s="44">
        <f t="shared" si="29"/>
        <v>528</v>
      </c>
      <c r="XEY1356" s="4"/>
      <c r="XEZ1356" s="4"/>
      <c r="XFA1356" s="4"/>
      <c r="XFB1356" s="4"/>
      <c r="XFC1356" s="4"/>
      <c r="XFD1356" s="4"/>
    </row>
    <row r="1357" s="1" customFormat="1" spans="1:7 16379:16384">
      <c r="A1357" s="43">
        <v>596</v>
      </c>
      <c r="B1357" s="44" t="s">
        <v>1124</v>
      </c>
      <c r="C1357" s="44" t="s">
        <v>741</v>
      </c>
      <c r="D1357" s="45" t="s">
        <v>10</v>
      </c>
      <c r="E1357" s="43">
        <v>134</v>
      </c>
      <c r="F1357" s="44">
        <v>2</v>
      </c>
      <c r="G1357" s="44">
        <f t="shared" si="29"/>
        <v>268</v>
      </c>
      <c r="XEY1357" s="4"/>
      <c r="XEZ1357" s="4"/>
      <c r="XFA1357" s="4"/>
      <c r="XFB1357" s="4"/>
      <c r="XFC1357" s="4"/>
      <c r="XFD1357" s="4"/>
    </row>
    <row r="1358" s="1" customFormat="1" spans="1:7 16379:16384">
      <c r="A1358" s="43">
        <v>598</v>
      </c>
      <c r="B1358" s="44" t="s">
        <v>1125</v>
      </c>
      <c r="C1358" s="44" t="s">
        <v>741</v>
      </c>
      <c r="D1358" s="45" t="s">
        <v>170</v>
      </c>
      <c r="E1358" s="43">
        <v>1</v>
      </c>
      <c r="F1358" s="44">
        <v>20</v>
      </c>
      <c r="G1358" s="44">
        <f t="shared" si="29"/>
        <v>20</v>
      </c>
      <c r="XEY1358" s="4"/>
      <c r="XEZ1358" s="4"/>
      <c r="XFA1358" s="4"/>
      <c r="XFB1358" s="4"/>
      <c r="XFC1358" s="4"/>
      <c r="XFD1358" s="4"/>
    </row>
    <row r="1359" s="1" customFormat="1" spans="1:7 16379:16384">
      <c r="A1359" s="43">
        <v>599</v>
      </c>
      <c r="B1359" s="44" t="s">
        <v>1126</v>
      </c>
      <c r="C1359" s="44" t="s">
        <v>1127</v>
      </c>
      <c r="D1359" s="45" t="s">
        <v>38</v>
      </c>
      <c r="E1359" s="43">
        <v>1</v>
      </c>
      <c r="F1359" s="44">
        <v>100</v>
      </c>
      <c r="G1359" s="44">
        <f t="shared" si="29"/>
        <v>100</v>
      </c>
      <c r="XEY1359" s="4"/>
      <c r="XEZ1359" s="4"/>
      <c r="XFA1359" s="4"/>
      <c r="XFB1359" s="4"/>
      <c r="XFC1359" s="4"/>
      <c r="XFD1359" s="4"/>
    </row>
    <row r="1360" s="1" customFormat="1" spans="1:7 16379:16384">
      <c r="A1360" s="43">
        <v>604</v>
      </c>
      <c r="B1360" s="44" t="s">
        <v>1128</v>
      </c>
      <c r="C1360" s="44" t="s">
        <v>741</v>
      </c>
      <c r="D1360" s="45" t="s">
        <v>735</v>
      </c>
      <c r="E1360" s="43">
        <v>1</v>
      </c>
      <c r="F1360" s="44">
        <v>180</v>
      </c>
      <c r="G1360" s="44">
        <f t="shared" si="29"/>
        <v>180</v>
      </c>
      <c r="XEY1360" s="4"/>
      <c r="XEZ1360" s="4"/>
      <c r="XFA1360" s="4"/>
      <c r="XFB1360" s="4"/>
      <c r="XFC1360" s="4"/>
      <c r="XFD1360" s="4"/>
    </row>
    <row r="1361" s="1" customFormat="1" spans="1:7 16379:16384">
      <c r="A1361" s="43">
        <v>605</v>
      </c>
      <c r="B1361" s="44" t="s">
        <v>1129</v>
      </c>
      <c r="C1361" s="44" t="s">
        <v>1130</v>
      </c>
      <c r="D1361" s="45" t="s">
        <v>735</v>
      </c>
      <c r="E1361" s="43">
        <v>1</v>
      </c>
      <c r="F1361" s="44">
        <v>120</v>
      </c>
      <c r="G1361" s="44">
        <f t="shared" si="29"/>
        <v>120</v>
      </c>
      <c r="XEY1361" s="4"/>
      <c r="XEZ1361" s="4"/>
      <c r="XFA1361" s="4"/>
      <c r="XFB1361" s="4"/>
      <c r="XFC1361" s="4"/>
      <c r="XFD1361" s="4"/>
    </row>
    <row r="1362" s="1" customFormat="1" spans="1:7 16379:16384">
      <c r="A1362" s="43">
        <v>607</v>
      </c>
      <c r="B1362" s="44" t="s">
        <v>1131</v>
      </c>
      <c r="C1362" s="44" t="s">
        <v>1132</v>
      </c>
      <c r="D1362" s="45" t="s">
        <v>735</v>
      </c>
      <c r="E1362" s="43">
        <v>4</v>
      </c>
      <c r="F1362" s="44">
        <v>90</v>
      </c>
      <c r="G1362" s="44">
        <f t="shared" si="29"/>
        <v>360</v>
      </c>
      <c r="XEY1362" s="4"/>
      <c r="XEZ1362" s="4"/>
      <c r="XFA1362" s="4"/>
      <c r="XFB1362" s="4"/>
      <c r="XFC1362" s="4"/>
      <c r="XFD1362" s="4"/>
    </row>
    <row r="1363" s="1" customFormat="1" spans="1:7 16379:16384">
      <c r="A1363" s="43">
        <v>608</v>
      </c>
      <c r="B1363" s="44" t="s">
        <v>1133</v>
      </c>
      <c r="C1363" s="44" t="s">
        <v>1134</v>
      </c>
      <c r="D1363" s="45" t="s">
        <v>735</v>
      </c>
      <c r="E1363" s="43">
        <v>1</v>
      </c>
      <c r="F1363" s="44">
        <v>120</v>
      </c>
      <c r="G1363" s="44">
        <f t="shared" si="29"/>
        <v>120</v>
      </c>
      <c r="XEY1363" s="4"/>
      <c r="XEZ1363" s="4"/>
      <c r="XFA1363" s="4"/>
      <c r="XFB1363" s="4"/>
      <c r="XFC1363" s="4"/>
      <c r="XFD1363" s="4"/>
    </row>
    <row r="1364" s="1" customFormat="1" spans="1:7 16379:16384">
      <c r="A1364" s="43">
        <v>618</v>
      </c>
      <c r="B1364" s="44" t="s">
        <v>1135</v>
      </c>
      <c r="C1364" s="44" t="s">
        <v>1136</v>
      </c>
      <c r="D1364" s="45" t="s">
        <v>10</v>
      </c>
      <c r="E1364" s="43">
        <v>1</v>
      </c>
      <c r="F1364" s="44">
        <v>55</v>
      </c>
      <c r="G1364" s="44">
        <f t="shared" si="29"/>
        <v>55</v>
      </c>
      <c r="XEY1364" s="4"/>
      <c r="XEZ1364" s="4"/>
      <c r="XFA1364" s="4"/>
      <c r="XFB1364" s="4"/>
      <c r="XFC1364" s="4"/>
      <c r="XFD1364" s="4"/>
    </row>
    <row r="1365" s="1" customFormat="1" spans="1:7 16379:16384">
      <c r="A1365" s="43">
        <v>619</v>
      </c>
      <c r="B1365" s="44" t="s">
        <v>1137</v>
      </c>
      <c r="C1365" s="44" t="s">
        <v>1138</v>
      </c>
      <c r="D1365" s="45" t="s">
        <v>10</v>
      </c>
      <c r="E1365" s="43">
        <v>1</v>
      </c>
      <c r="F1365" s="44">
        <v>55</v>
      </c>
      <c r="G1365" s="44">
        <f t="shared" si="29"/>
        <v>55</v>
      </c>
      <c r="XEY1365" s="4"/>
      <c r="XEZ1365" s="4"/>
      <c r="XFA1365" s="4"/>
      <c r="XFB1365" s="4"/>
      <c r="XFC1365" s="4"/>
      <c r="XFD1365" s="4"/>
    </row>
    <row r="1366" s="1" customFormat="1" spans="1:7 16379:16384">
      <c r="A1366" s="43">
        <v>620</v>
      </c>
      <c r="B1366" s="44" t="s">
        <v>1139</v>
      </c>
      <c r="C1366" s="44" t="s">
        <v>741</v>
      </c>
      <c r="D1366" s="45" t="s">
        <v>1140</v>
      </c>
      <c r="E1366" s="43">
        <v>3</v>
      </c>
      <c r="F1366" s="44">
        <v>37</v>
      </c>
      <c r="G1366" s="44">
        <f t="shared" si="29"/>
        <v>111</v>
      </c>
      <c r="XEY1366" s="4"/>
      <c r="XEZ1366" s="4"/>
      <c r="XFA1366" s="4"/>
      <c r="XFB1366" s="4"/>
      <c r="XFC1366" s="4"/>
      <c r="XFD1366" s="4"/>
    </row>
    <row r="1367" s="1" customFormat="1" spans="1:7 16379:16384">
      <c r="A1367" s="43">
        <v>622</v>
      </c>
      <c r="B1367" s="44" t="s">
        <v>1141</v>
      </c>
      <c r="C1367" s="44" t="s">
        <v>1142</v>
      </c>
      <c r="D1367" s="45" t="s">
        <v>10</v>
      </c>
      <c r="E1367" s="43">
        <v>1</v>
      </c>
      <c r="F1367" s="44">
        <v>6</v>
      </c>
      <c r="G1367" s="44">
        <f t="shared" si="29"/>
        <v>6</v>
      </c>
      <c r="XEY1367" s="4"/>
      <c r="XEZ1367" s="4"/>
      <c r="XFA1367" s="4"/>
      <c r="XFB1367" s="4"/>
      <c r="XFC1367" s="4"/>
      <c r="XFD1367" s="4"/>
    </row>
    <row r="1368" s="1" customFormat="1" spans="1:7 16379:16384">
      <c r="A1368" s="43">
        <v>624</v>
      </c>
      <c r="B1368" s="44" t="s">
        <v>1143</v>
      </c>
      <c r="C1368" s="44" t="s">
        <v>1144</v>
      </c>
      <c r="D1368" s="45" t="s">
        <v>38</v>
      </c>
      <c r="E1368" s="43">
        <v>1</v>
      </c>
      <c r="F1368" s="44">
        <v>20</v>
      </c>
      <c r="G1368" s="44">
        <f t="shared" si="29"/>
        <v>20</v>
      </c>
      <c r="XEY1368" s="4"/>
      <c r="XEZ1368" s="4"/>
      <c r="XFA1368" s="4"/>
      <c r="XFB1368" s="4"/>
      <c r="XFC1368" s="4"/>
      <c r="XFD1368" s="4"/>
    </row>
    <row r="1369" s="1" customFormat="1" spans="1:7 16379:16384">
      <c r="A1369" s="43">
        <v>628</v>
      </c>
      <c r="B1369" s="44" t="s">
        <v>1145</v>
      </c>
      <c r="C1369" s="44" t="s">
        <v>1146</v>
      </c>
      <c r="D1369" s="45" t="s">
        <v>10</v>
      </c>
      <c r="E1369" s="43">
        <v>2</v>
      </c>
      <c r="F1369" s="44">
        <v>2</v>
      </c>
      <c r="G1369" s="44">
        <f t="shared" si="29"/>
        <v>4</v>
      </c>
      <c r="XEY1369" s="4"/>
      <c r="XEZ1369" s="4"/>
      <c r="XFA1369" s="4"/>
      <c r="XFB1369" s="4"/>
      <c r="XFC1369" s="4"/>
      <c r="XFD1369" s="4"/>
    </row>
    <row r="1370" s="1" customFormat="1" spans="1:7 16379:16384">
      <c r="A1370" s="43">
        <v>629</v>
      </c>
      <c r="B1370" s="44" t="s">
        <v>1147</v>
      </c>
      <c r="C1370" s="44" t="s">
        <v>1148</v>
      </c>
      <c r="D1370" s="45" t="s">
        <v>10</v>
      </c>
      <c r="E1370" s="43">
        <v>1</v>
      </c>
      <c r="F1370" s="44">
        <v>23</v>
      </c>
      <c r="G1370" s="44">
        <f t="shared" si="29"/>
        <v>23</v>
      </c>
      <c r="XEY1370" s="4"/>
      <c r="XEZ1370" s="4"/>
      <c r="XFA1370" s="4"/>
      <c r="XFB1370" s="4"/>
      <c r="XFC1370" s="4"/>
      <c r="XFD1370" s="4"/>
    </row>
    <row r="1371" s="1" customFormat="1" spans="1:7 16379:16384">
      <c r="A1371" s="43">
        <v>630</v>
      </c>
      <c r="B1371" s="44" t="s">
        <v>1149</v>
      </c>
      <c r="C1371" s="44" t="s">
        <v>1150</v>
      </c>
      <c r="D1371" s="45" t="s">
        <v>10</v>
      </c>
      <c r="E1371" s="43">
        <v>1</v>
      </c>
      <c r="F1371" s="44">
        <v>20</v>
      </c>
      <c r="G1371" s="44">
        <f t="shared" si="29"/>
        <v>20</v>
      </c>
      <c r="XEY1371" s="4"/>
      <c r="XEZ1371" s="4"/>
      <c r="XFA1371" s="4"/>
      <c r="XFB1371" s="4"/>
      <c r="XFC1371" s="4"/>
      <c r="XFD1371" s="4"/>
    </row>
    <row r="1372" s="1" customFormat="1" spans="1:7 16379:16384">
      <c r="A1372" s="43">
        <v>640</v>
      </c>
      <c r="B1372" s="44" t="s">
        <v>1151</v>
      </c>
      <c r="C1372" s="44" t="s">
        <v>1152</v>
      </c>
      <c r="D1372" s="45" t="s">
        <v>10</v>
      </c>
      <c r="E1372" s="43">
        <v>1</v>
      </c>
      <c r="F1372" s="44">
        <v>49</v>
      </c>
      <c r="G1372" s="44">
        <f t="shared" si="29"/>
        <v>49</v>
      </c>
      <c r="XEY1372" s="4"/>
      <c r="XEZ1372" s="4"/>
      <c r="XFA1372" s="4"/>
      <c r="XFB1372" s="4"/>
      <c r="XFC1372" s="4"/>
      <c r="XFD1372" s="4"/>
    </row>
    <row r="1373" s="1" customFormat="1" spans="1:7 16379:16384">
      <c r="A1373" s="43">
        <v>646</v>
      </c>
      <c r="B1373" s="44" t="s">
        <v>1153</v>
      </c>
      <c r="C1373" s="44" t="s">
        <v>741</v>
      </c>
      <c r="D1373" s="45" t="s">
        <v>10</v>
      </c>
      <c r="E1373" s="43">
        <v>2</v>
      </c>
      <c r="F1373" s="44">
        <v>120</v>
      </c>
      <c r="G1373" s="44">
        <f t="shared" si="29"/>
        <v>240</v>
      </c>
      <c r="XEY1373" s="4"/>
      <c r="XEZ1373" s="4"/>
      <c r="XFA1373" s="4"/>
      <c r="XFB1373" s="4"/>
      <c r="XFC1373" s="4"/>
      <c r="XFD1373" s="4"/>
    </row>
    <row r="1374" s="1" customFormat="1" spans="1:7 16379:16384">
      <c r="A1374" s="43">
        <v>651</v>
      </c>
      <c r="B1374" s="44" t="s">
        <v>1154</v>
      </c>
      <c r="C1374" s="44" t="s">
        <v>1155</v>
      </c>
      <c r="D1374" s="45" t="s">
        <v>341</v>
      </c>
      <c r="E1374" s="43">
        <v>1</v>
      </c>
      <c r="F1374" s="44">
        <v>5</v>
      </c>
      <c r="G1374" s="44">
        <f t="shared" si="29"/>
        <v>5</v>
      </c>
      <c r="XEY1374" s="4"/>
      <c r="XEZ1374" s="4"/>
      <c r="XFA1374" s="4"/>
      <c r="XFB1374" s="4"/>
      <c r="XFC1374" s="4"/>
      <c r="XFD1374" s="4"/>
    </row>
    <row r="1375" s="1" customFormat="1" spans="1:7 16379:16384">
      <c r="A1375" s="43">
        <v>654</v>
      </c>
      <c r="B1375" s="44" t="s">
        <v>1156</v>
      </c>
      <c r="C1375" s="44" t="s">
        <v>1157</v>
      </c>
      <c r="D1375" s="45" t="s">
        <v>341</v>
      </c>
      <c r="E1375" s="43">
        <v>1</v>
      </c>
      <c r="F1375" s="44">
        <v>20</v>
      </c>
      <c r="G1375" s="44">
        <f t="shared" si="29"/>
        <v>20</v>
      </c>
      <c r="XEY1375" s="4"/>
      <c r="XEZ1375" s="4"/>
      <c r="XFA1375" s="4"/>
      <c r="XFB1375" s="4"/>
      <c r="XFC1375" s="4"/>
      <c r="XFD1375" s="4"/>
    </row>
    <row r="1376" s="1" customFormat="1" spans="1:7 16379:16384">
      <c r="A1376" s="43">
        <v>655</v>
      </c>
      <c r="B1376" s="44" t="s">
        <v>1158</v>
      </c>
      <c r="C1376" s="44" t="s">
        <v>1159</v>
      </c>
      <c r="D1376" s="45" t="s">
        <v>341</v>
      </c>
      <c r="E1376" s="43">
        <v>2</v>
      </c>
      <c r="F1376" s="44">
        <v>20</v>
      </c>
      <c r="G1376" s="44">
        <f t="shared" si="29"/>
        <v>40</v>
      </c>
      <c r="XEY1376" s="4"/>
      <c r="XEZ1376" s="4"/>
      <c r="XFA1376" s="4"/>
      <c r="XFB1376" s="4"/>
      <c r="XFC1376" s="4"/>
      <c r="XFD1376" s="4"/>
    </row>
    <row r="1377" s="1" customFormat="1" spans="1:7 16379:16384">
      <c r="A1377" s="43">
        <v>656</v>
      </c>
      <c r="B1377" s="44" t="s">
        <v>1158</v>
      </c>
      <c r="C1377" s="44" t="s">
        <v>1160</v>
      </c>
      <c r="D1377" s="45" t="s">
        <v>341</v>
      </c>
      <c r="E1377" s="43">
        <v>2</v>
      </c>
      <c r="F1377" s="44">
        <v>20</v>
      </c>
      <c r="G1377" s="44">
        <f t="shared" si="29"/>
        <v>40</v>
      </c>
      <c r="XEY1377" s="4"/>
      <c r="XEZ1377" s="4"/>
      <c r="XFA1377" s="4"/>
      <c r="XFB1377" s="4"/>
      <c r="XFC1377" s="4"/>
      <c r="XFD1377" s="4"/>
    </row>
    <row r="1378" s="1" customFormat="1" spans="1:7 16379:16384">
      <c r="A1378" s="43">
        <v>658</v>
      </c>
      <c r="B1378" s="44" t="s">
        <v>1161</v>
      </c>
      <c r="C1378" s="44" t="s">
        <v>1162</v>
      </c>
      <c r="D1378" s="45" t="s">
        <v>10</v>
      </c>
      <c r="E1378" s="43">
        <v>2</v>
      </c>
      <c r="F1378" s="44">
        <v>18</v>
      </c>
      <c r="G1378" s="44">
        <f t="shared" si="29"/>
        <v>36</v>
      </c>
      <c r="XEY1378" s="4"/>
      <c r="XEZ1378" s="4"/>
      <c r="XFA1378" s="4"/>
      <c r="XFB1378" s="4"/>
      <c r="XFC1378" s="4"/>
      <c r="XFD1378" s="4"/>
    </row>
    <row r="1379" s="1" customFormat="1" spans="1:7 16379:16384">
      <c r="A1379" s="43">
        <v>666</v>
      </c>
      <c r="B1379" s="44" t="s">
        <v>1163</v>
      </c>
      <c r="C1379" s="44" t="s">
        <v>1164</v>
      </c>
      <c r="D1379" s="45" t="s">
        <v>113</v>
      </c>
      <c r="E1379" s="43">
        <v>1</v>
      </c>
      <c r="F1379" s="44">
        <v>30</v>
      </c>
      <c r="G1379" s="44">
        <f t="shared" si="29"/>
        <v>30</v>
      </c>
      <c r="XEY1379" s="4"/>
      <c r="XEZ1379" s="4"/>
      <c r="XFA1379" s="4"/>
      <c r="XFB1379" s="4"/>
      <c r="XFC1379" s="4"/>
      <c r="XFD1379" s="4"/>
    </row>
    <row r="1380" s="1" customFormat="1" spans="1:7 16379:16384">
      <c r="A1380" s="43">
        <v>669</v>
      </c>
      <c r="B1380" s="44" t="s">
        <v>1165</v>
      </c>
      <c r="C1380" s="44" t="s">
        <v>1166</v>
      </c>
      <c r="D1380" s="45" t="s">
        <v>10</v>
      </c>
      <c r="E1380" s="43">
        <v>2</v>
      </c>
      <c r="F1380" s="44">
        <v>15</v>
      </c>
      <c r="G1380" s="44">
        <f t="shared" si="29"/>
        <v>30</v>
      </c>
      <c r="XEY1380" s="4"/>
      <c r="XEZ1380" s="4"/>
      <c r="XFA1380" s="4"/>
      <c r="XFB1380" s="4"/>
      <c r="XFC1380" s="4"/>
      <c r="XFD1380" s="4"/>
    </row>
    <row r="1381" s="1" customFormat="1" spans="1:7 16379:16384">
      <c r="A1381" s="43">
        <v>674</v>
      </c>
      <c r="B1381" s="44" t="s">
        <v>1167</v>
      </c>
      <c r="C1381" s="44" t="s">
        <v>1168</v>
      </c>
      <c r="D1381" s="45" t="s">
        <v>10</v>
      </c>
      <c r="E1381" s="43">
        <v>1</v>
      </c>
      <c r="F1381" s="44">
        <v>35</v>
      </c>
      <c r="G1381" s="44">
        <f t="shared" si="29"/>
        <v>35</v>
      </c>
      <c r="XEY1381" s="4"/>
      <c r="XEZ1381" s="4"/>
      <c r="XFA1381" s="4"/>
      <c r="XFB1381" s="4"/>
      <c r="XFC1381" s="4"/>
      <c r="XFD1381" s="4"/>
    </row>
    <row r="1382" s="1" customFormat="1" spans="1:7 16379:16384">
      <c r="A1382" s="43">
        <v>675</v>
      </c>
      <c r="B1382" s="44" t="s">
        <v>1169</v>
      </c>
      <c r="C1382" s="44" t="s">
        <v>1170</v>
      </c>
      <c r="D1382" s="45" t="s">
        <v>10</v>
      </c>
      <c r="E1382" s="43">
        <v>1</v>
      </c>
      <c r="F1382" s="44">
        <v>25</v>
      </c>
      <c r="G1382" s="44">
        <f t="shared" si="29"/>
        <v>25</v>
      </c>
      <c r="XEY1382" s="4"/>
      <c r="XEZ1382" s="4"/>
      <c r="XFA1382" s="4"/>
      <c r="XFB1382" s="4"/>
      <c r="XFC1382" s="4"/>
      <c r="XFD1382" s="4"/>
    </row>
    <row r="1383" s="1" customFormat="1" spans="1:7 16379:16384">
      <c r="A1383" s="43">
        <v>676</v>
      </c>
      <c r="B1383" s="44" t="s">
        <v>1171</v>
      </c>
      <c r="C1383" s="44" t="s">
        <v>1172</v>
      </c>
      <c r="D1383" s="45" t="s">
        <v>10</v>
      </c>
      <c r="E1383" s="43">
        <v>1</v>
      </c>
      <c r="F1383" s="44">
        <v>25</v>
      </c>
      <c r="G1383" s="44">
        <f t="shared" si="29"/>
        <v>25</v>
      </c>
      <c r="XEY1383" s="4"/>
      <c r="XEZ1383" s="4"/>
      <c r="XFA1383" s="4"/>
      <c r="XFB1383" s="4"/>
      <c r="XFC1383" s="4"/>
      <c r="XFD1383" s="4"/>
    </row>
    <row r="1384" s="1" customFormat="1" spans="1:7 16379:16384">
      <c r="A1384" s="43">
        <v>679</v>
      </c>
      <c r="B1384" s="44" t="s">
        <v>1173</v>
      </c>
      <c r="C1384" s="44" t="s">
        <v>1174</v>
      </c>
      <c r="D1384" s="45" t="s">
        <v>10</v>
      </c>
      <c r="E1384" s="43">
        <v>1</v>
      </c>
      <c r="F1384" s="44">
        <v>25</v>
      </c>
      <c r="G1384" s="44">
        <f t="shared" si="29"/>
        <v>25</v>
      </c>
      <c r="XEY1384" s="4"/>
      <c r="XEZ1384" s="4"/>
      <c r="XFA1384" s="4"/>
      <c r="XFB1384" s="4"/>
      <c r="XFC1384" s="4"/>
      <c r="XFD1384" s="4"/>
    </row>
    <row r="1385" s="1" customFormat="1" spans="1:7 16379:16384">
      <c r="A1385" s="43">
        <v>680</v>
      </c>
      <c r="B1385" s="44" t="s">
        <v>1175</v>
      </c>
      <c r="C1385" s="44" t="s">
        <v>1176</v>
      </c>
      <c r="D1385" s="45" t="s">
        <v>10</v>
      </c>
      <c r="E1385" s="43">
        <v>1</v>
      </c>
      <c r="F1385" s="44">
        <v>5</v>
      </c>
      <c r="G1385" s="44">
        <f t="shared" si="29"/>
        <v>5</v>
      </c>
      <c r="XEY1385" s="4"/>
      <c r="XEZ1385" s="4"/>
      <c r="XFA1385" s="4"/>
      <c r="XFB1385" s="4"/>
      <c r="XFC1385" s="4"/>
      <c r="XFD1385" s="4"/>
    </row>
    <row r="1386" s="1" customFormat="1" spans="1:7 16379:16384">
      <c r="A1386" s="43">
        <v>682</v>
      </c>
      <c r="B1386" s="44" t="s">
        <v>1177</v>
      </c>
      <c r="C1386" s="44" t="s">
        <v>741</v>
      </c>
      <c r="D1386" s="45" t="s">
        <v>298</v>
      </c>
      <c r="E1386" s="43">
        <v>331</v>
      </c>
      <c r="F1386" s="44">
        <v>35</v>
      </c>
      <c r="G1386" s="44">
        <f t="shared" si="29"/>
        <v>11585</v>
      </c>
      <c r="XEY1386" s="4"/>
      <c r="XEZ1386" s="4"/>
      <c r="XFA1386" s="4"/>
      <c r="XFB1386" s="4"/>
      <c r="XFC1386" s="4"/>
      <c r="XFD1386" s="4"/>
    </row>
    <row r="1387" s="1" customFormat="1" spans="1:7 16379:16384">
      <c r="A1387" s="43">
        <v>684</v>
      </c>
      <c r="B1387" s="44" t="s">
        <v>1178</v>
      </c>
      <c r="C1387" s="44" t="s">
        <v>1179</v>
      </c>
      <c r="D1387" s="45" t="s">
        <v>10</v>
      </c>
      <c r="E1387" s="43">
        <v>2</v>
      </c>
      <c r="F1387" s="44">
        <v>8</v>
      </c>
      <c r="G1387" s="44">
        <f t="shared" si="29"/>
        <v>16</v>
      </c>
      <c r="XEY1387" s="4"/>
      <c r="XEZ1387" s="4"/>
      <c r="XFA1387" s="4"/>
      <c r="XFB1387" s="4"/>
      <c r="XFC1387" s="4"/>
      <c r="XFD1387" s="4"/>
    </row>
    <row r="1388" s="1" customFormat="1" spans="1:7 16379:16384">
      <c r="A1388" s="43">
        <v>685</v>
      </c>
      <c r="B1388" s="44" t="s">
        <v>1180</v>
      </c>
      <c r="C1388" s="44" t="s">
        <v>1181</v>
      </c>
      <c r="D1388" s="45" t="s">
        <v>38</v>
      </c>
      <c r="E1388" s="43">
        <v>1</v>
      </c>
      <c r="F1388" s="44">
        <v>8</v>
      </c>
      <c r="G1388" s="44">
        <f t="shared" ref="G1388:G1437" si="30">F1388*E1388</f>
        <v>8</v>
      </c>
      <c r="XEY1388" s="4"/>
      <c r="XEZ1388" s="4"/>
      <c r="XFA1388" s="4"/>
      <c r="XFB1388" s="4"/>
      <c r="XFC1388" s="4"/>
      <c r="XFD1388" s="4"/>
    </row>
    <row r="1389" s="1" customFormat="1" spans="1:7 16379:16384">
      <c r="A1389" s="43">
        <v>686</v>
      </c>
      <c r="B1389" s="44" t="s">
        <v>1182</v>
      </c>
      <c r="C1389" s="44" t="s">
        <v>1183</v>
      </c>
      <c r="D1389" s="45" t="s">
        <v>38</v>
      </c>
      <c r="E1389" s="43">
        <v>1</v>
      </c>
      <c r="F1389" s="44">
        <v>8</v>
      </c>
      <c r="G1389" s="44">
        <f t="shared" si="30"/>
        <v>8</v>
      </c>
      <c r="XEY1389" s="4"/>
      <c r="XEZ1389" s="4"/>
      <c r="XFA1389" s="4"/>
      <c r="XFB1389" s="4"/>
      <c r="XFC1389" s="4"/>
      <c r="XFD1389" s="4"/>
    </row>
    <row r="1390" s="1" customFormat="1" spans="1:7 16379:16384">
      <c r="A1390" s="43">
        <v>687</v>
      </c>
      <c r="B1390" s="44" t="s">
        <v>1184</v>
      </c>
      <c r="C1390" s="44" t="s">
        <v>1185</v>
      </c>
      <c r="D1390" s="45" t="s">
        <v>38</v>
      </c>
      <c r="E1390" s="43">
        <v>2</v>
      </c>
      <c r="F1390" s="44">
        <v>8</v>
      </c>
      <c r="G1390" s="44">
        <f t="shared" si="30"/>
        <v>16</v>
      </c>
      <c r="XEY1390" s="4"/>
      <c r="XEZ1390" s="4"/>
      <c r="XFA1390" s="4"/>
      <c r="XFB1390" s="4"/>
      <c r="XFC1390" s="4"/>
      <c r="XFD1390" s="4"/>
    </row>
    <row r="1391" s="1" customFormat="1" spans="1:7 16379:16384">
      <c r="A1391" s="43">
        <v>693</v>
      </c>
      <c r="B1391" s="44" t="s">
        <v>1186</v>
      </c>
      <c r="C1391" s="44" t="s">
        <v>1187</v>
      </c>
      <c r="D1391" s="45" t="s">
        <v>38</v>
      </c>
      <c r="E1391" s="43">
        <v>3</v>
      </c>
      <c r="F1391" s="44">
        <v>8</v>
      </c>
      <c r="G1391" s="44">
        <f t="shared" si="30"/>
        <v>24</v>
      </c>
      <c r="XEY1391" s="4"/>
      <c r="XEZ1391" s="4"/>
      <c r="XFA1391" s="4"/>
      <c r="XFB1391" s="4"/>
      <c r="XFC1391" s="4"/>
      <c r="XFD1391" s="4"/>
    </row>
    <row r="1392" s="1" customFormat="1" spans="1:7 16379:16384">
      <c r="A1392" s="43">
        <v>694</v>
      </c>
      <c r="B1392" s="44" t="s">
        <v>1188</v>
      </c>
      <c r="C1392" s="44" t="s">
        <v>1189</v>
      </c>
      <c r="D1392" s="45" t="s">
        <v>10</v>
      </c>
      <c r="E1392" s="43">
        <v>2</v>
      </c>
      <c r="F1392" s="44">
        <v>8</v>
      </c>
      <c r="G1392" s="44">
        <f t="shared" si="30"/>
        <v>16</v>
      </c>
      <c r="XEY1392" s="4"/>
      <c r="XEZ1392" s="4"/>
      <c r="XFA1392" s="4"/>
      <c r="XFB1392" s="4"/>
      <c r="XFC1392" s="4"/>
      <c r="XFD1392" s="4"/>
    </row>
    <row r="1393" s="1" customFormat="1" spans="1:7 16379:16384">
      <c r="A1393" s="43">
        <v>696</v>
      </c>
      <c r="B1393" s="44" t="s">
        <v>1190</v>
      </c>
      <c r="C1393" s="44" t="s">
        <v>1191</v>
      </c>
      <c r="D1393" s="45" t="s">
        <v>10</v>
      </c>
      <c r="E1393" s="43">
        <v>1</v>
      </c>
      <c r="F1393" s="44">
        <v>8</v>
      </c>
      <c r="G1393" s="44">
        <f t="shared" si="30"/>
        <v>8</v>
      </c>
      <c r="XEY1393" s="4"/>
      <c r="XEZ1393" s="4"/>
      <c r="XFA1393" s="4"/>
      <c r="XFB1393" s="4"/>
      <c r="XFC1393" s="4"/>
      <c r="XFD1393" s="4"/>
    </row>
    <row r="1394" s="1" customFormat="1" spans="1:7 16379:16384">
      <c r="A1394" s="43">
        <v>699</v>
      </c>
      <c r="B1394" s="44" t="s">
        <v>1192</v>
      </c>
      <c r="C1394" s="44" t="s">
        <v>1193</v>
      </c>
      <c r="D1394" s="45" t="s">
        <v>38</v>
      </c>
      <c r="E1394" s="43">
        <v>2</v>
      </c>
      <c r="F1394" s="44">
        <v>8</v>
      </c>
      <c r="G1394" s="44">
        <f t="shared" si="30"/>
        <v>16</v>
      </c>
      <c r="XEY1394" s="4"/>
      <c r="XEZ1394" s="4"/>
      <c r="XFA1394" s="4"/>
      <c r="XFB1394" s="4"/>
      <c r="XFC1394" s="4"/>
      <c r="XFD1394" s="4"/>
    </row>
    <row r="1395" s="1" customFormat="1" spans="1:7 16379:16384">
      <c r="A1395" s="43">
        <v>702</v>
      </c>
      <c r="B1395" s="44" t="s">
        <v>1194</v>
      </c>
      <c r="C1395" s="44" t="s">
        <v>1195</v>
      </c>
      <c r="D1395" s="45" t="s">
        <v>10</v>
      </c>
      <c r="E1395" s="43">
        <v>12</v>
      </c>
      <c r="F1395" s="44">
        <v>8</v>
      </c>
      <c r="G1395" s="44">
        <f t="shared" si="30"/>
        <v>96</v>
      </c>
      <c r="XEY1395" s="4"/>
      <c r="XEZ1395" s="4"/>
      <c r="XFA1395" s="4"/>
      <c r="XFB1395" s="4"/>
      <c r="XFC1395" s="4"/>
      <c r="XFD1395" s="4"/>
    </row>
    <row r="1396" s="1" customFormat="1" spans="1:7 16379:16384">
      <c r="A1396" s="43">
        <v>707</v>
      </c>
      <c r="B1396" s="44" t="s">
        <v>1196</v>
      </c>
      <c r="C1396" s="44" t="s">
        <v>1197</v>
      </c>
      <c r="D1396" s="45" t="s">
        <v>10</v>
      </c>
      <c r="E1396" s="43">
        <v>3</v>
      </c>
      <c r="F1396" s="44">
        <v>8</v>
      </c>
      <c r="G1396" s="44">
        <f t="shared" si="30"/>
        <v>24</v>
      </c>
      <c r="XEY1396" s="4"/>
      <c r="XEZ1396" s="4"/>
      <c r="XFA1396" s="4"/>
      <c r="XFB1396" s="4"/>
      <c r="XFC1396" s="4"/>
      <c r="XFD1396" s="4"/>
    </row>
    <row r="1397" s="1" customFormat="1" spans="1:7 16379:16384">
      <c r="A1397" s="43">
        <v>715</v>
      </c>
      <c r="B1397" s="44" t="s">
        <v>1198</v>
      </c>
      <c r="C1397" s="44" t="s">
        <v>1199</v>
      </c>
      <c r="D1397" s="45" t="s">
        <v>10</v>
      </c>
      <c r="E1397" s="43">
        <v>1</v>
      </c>
      <c r="F1397" s="44">
        <v>2</v>
      </c>
      <c r="G1397" s="44">
        <f t="shared" si="30"/>
        <v>2</v>
      </c>
      <c r="XEY1397" s="4"/>
      <c r="XEZ1397" s="4"/>
      <c r="XFA1397" s="4"/>
      <c r="XFB1397" s="4"/>
      <c r="XFC1397" s="4"/>
      <c r="XFD1397" s="4"/>
    </row>
    <row r="1398" s="1" customFormat="1" spans="1:7 16379:16384">
      <c r="A1398" s="43">
        <v>721</v>
      </c>
      <c r="B1398" s="44" t="s">
        <v>1200</v>
      </c>
      <c r="C1398" s="44" t="s">
        <v>1201</v>
      </c>
      <c r="D1398" s="45" t="s">
        <v>10</v>
      </c>
      <c r="E1398" s="43">
        <v>1</v>
      </c>
      <c r="F1398" s="44">
        <v>3</v>
      </c>
      <c r="G1398" s="44">
        <f t="shared" si="30"/>
        <v>3</v>
      </c>
      <c r="XEY1398" s="4"/>
      <c r="XEZ1398" s="4"/>
      <c r="XFA1398" s="4"/>
      <c r="XFB1398" s="4"/>
      <c r="XFC1398" s="4"/>
      <c r="XFD1398" s="4"/>
    </row>
    <row r="1399" s="1" customFormat="1" spans="1:7 16379:16384">
      <c r="A1399" s="43">
        <v>726</v>
      </c>
      <c r="B1399" s="44" t="s">
        <v>1202</v>
      </c>
      <c r="C1399" s="44" t="s">
        <v>1203</v>
      </c>
      <c r="D1399" s="45" t="s">
        <v>68</v>
      </c>
      <c r="E1399" s="43">
        <v>1</v>
      </c>
      <c r="F1399" s="44">
        <v>266</v>
      </c>
      <c r="G1399" s="44">
        <f t="shared" si="30"/>
        <v>266</v>
      </c>
      <c r="XEY1399" s="4"/>
      <c r="XEZ1399" s="4"/>
      <c r="XFA1399" s="4"/>
      <c r="XFB1399" s="4"/>
      <c r="XFC1399" s="4"/>
      <c r="XFD1399" s="4"/>
    </row>
    <row r="1400" s="1" customFormat="1" spans="1:7 16379:16384">
      <c r="A1400" s="43">
        <v>728</v>
      </c>
      <c r="B1400" s="44" t="s">
        <v>1204</v>
      </c>
      <c r="C1400" s="44" t="s">
        <v>1205</v>
      </c>
      <c r="D1400" s="45" t="s">
        <v>68</v>
      </c>
      <c r="E1400" s="43">
        <v>1</v>
      </c>
      <c r="F1400" s="44">
        <v>32</v>
      </c>
      <c r="G1400" s="44">
        <f t="shared" si="30"/>
        <v>32</v>
      </c>
      <c r="XEY1400" s="4"/>
      <c r="XEZ1400" s="4"/>
      <c r="XFA1400" s="4"/>
      <c r="XFB1400" s="4"/>
      <c r="XFC1400" s="4"/>
      <c r="XFD1400" s="4"/>
    </row>
    <row r="1401" s="1" customFormat="1" spans="1:7 16379:16384">
      <c r="A1401" s="43">
        <v>729</v>
      </c>
      <c r="B1401" s="44" t="s">
        <v>1206</v>
      </c>
      <c r="C1401" s="44" t="s">
        <v>1207</v>
      </c>
      <c r="D1401" s="45" t="s">
        <v>10</v>
      </c>
      <c r="E1401" s="43">
        <v>1</v>
      </c>
      <c r="F1401" s="44">
        <v>108</v>
      </c>
      <c r="G1401" s="44">
        <f t="shared" si="30"/>
        <v>108</v>
      </c>
      <c r="XEY1401" s="4"/>
      <c r="XEZ1401" s="4"/>
      <c r="XFA1401" s="4"/>
      <c r="XFB1401" s="4"/>
      <c r="XFC1401" s="4"/>
      <c r="XFD1401" s="4"/>
    </row>
    <row r="1402" s="1" customFormat="1" spans="1:7 16379:16384">
      <c r="A1402" s="43">
        <v>730</v>
      </c>
      <c r="B1402" s="44" t="s">
        <v>1208</v>
      </c>
      <c r="C1402" s="44" t="s">
        <v>1209</v>
      </c>
      <c r="D1402" s="45" t="s">
        <v>10</v>
      </c>
      <c r="E1402" s="43">
        <v>1</v>
      </c>
      <c r="F1402" s="44">
        <v>118</v>
      </c>
      <c r="G1402" s="44">
        <f t="shared" si="30"/>
        <v>118</v>
      </c>
      <c r="XEY1402" s="4"/>
      <c r="XEZ1402" s="4"/>
      <c r="XFA1402" s="4"/>
      <c r="XFB1402" s="4"/>
      <c r="XFC1402" s="4"/>
      <c r="XFD1402" s="4"/>
    </row>
    <row r="1403" s="1" customFormat="1" spans="1:7 16379:16384">
      <c r="A1403" s="43">
        <v>731</v>
      </c>
      <c r="B1403" s="44" t="s">
        <v>1210</v>
      </c>
      <c r="C1403" s="44" t="s">
        <v>1211</v>
      </c>
      <c r="D1403" s="45" t="s">
        <v>10</v>
      </c>
      <c r="E1403" s="43">
        <v>1</v>
      </c>
      <c r="F1403" s="44">
        <v>128</v>
      </c>
      <c r="G1403" s="44">
        <f t="shared" si="30"/>
        <v>128</v>
      </c>
      <c r="XEY1403" s="4"/>
      <c r="XEZ1403" s="4"/>
      <c r="XFA1403" s="4"/>
      <c r="XFB1403" s="4"/>
      <c r="XFC1403" s="4"/>
      <c r="XFD1403" s="4"/>
    </row>
    <row r="1404" s="1" customFormat="1" spans="1:7 16379:16384">
      <c r="A1404" s="43">
        <v>733</v>
      </c>
      <c r="B1404" s="44" t="s">
        <v>1210</v>
      </c>
      <c r="C1404" s="44" t="s">
        <v>1212</v>
      </c>
      <c r="D1404" s="45" t="s">
        <v>10</v>
      </c>
      <c r="E1404" s="43">
        <v>1</v>
      </c>
      <c r="F1404" s="44">
        <v>128</v>
      </c>
      <c r="G1404" s="44">
        <f t="shared" si="30"/>
        <v>128</v>
      </c>
      <c r="XEY1404" s="4"/>
      <c r="XEZ1404" s="4"/>
      <c r="XFA1404" s="4"/>
      <c r="XFB1404" s="4"/>
      <c r="XFC1404" s="4"/>
      <c r="XFD1404" s="4"/>
    </row>
    <row r="1405" s="1" customFormat="1" spans="1:7 16379:16384">
      <c r="A1405" s="43">
        <v>735</v>
      </c>
      <c r="B1405" s="44" t="s">
        <v>1208</v>
      </c>
      <c r="C1405" s="44" t="s">
        <v>1213</v>
      </c>
      <c r="D1405" s="45" t="s">
        <v>10</v>
      </c>
      <c r="E1405" s="43">
        <v>1</v>
      </c>
      <c r="F1405" s="44">
        <v>118</v>
      </c>
      <c r="G1405" s="44">
        <f t="shared" si="30"/>
        <v>118</v>
      </c>
      <c r="XEY1405" s="4"/>
      <c r="XEZ1405" s="4"/>
      <c r="XFA1405" s="4"/>
      <c r="XFB1405" s="4"/>
      <c r="XFC1405" s="4"/>
      <c r="XFD1405" s="4"/>
    </row>
    <row r="1406" s="1" customFormat="1" spans="1:7 16379:16384">
      <c r="A1406" s="43">
        <v>736</v>
      </c>
      <c r="B1406" s="44" t="s">
        <v>1210</v>
      </c>
      <c r="C1406" s="44" t="s">
        <v>1214</v>
      </c>
      <c r="D1406" s="45" t="s">
        <v>10</v>
      </c>
      <c r="E1406" s="43">
        <v>1</v>
      </c>
      <c r="F1406" s="44">
        <v>128</v>
      </c>
      <c r="G1406" s="44">
        <f t="shared" si="30"/>
        <v>128</v>
      </c>
      <c r="XEY1406" s="4"/>
      <c r="XEZ1406" s="4"/>
      <c r="XFA1406" s="4"/>
      <c r="XFB1406" s="4"/>
      <c r="XFC1406" s="4"/>
      <c r="XFD1406" s="4"/>
    </row>
    <row r="1407" s="1" customFormat="1" spans="1:7 16379:16384">
      <c r="A1407" s="43">
        <v>737</v>
      </c>
      <c r="B1407" s="44" t="s">
        <v>1208</v>
      </c>
      <c r="C1407" s="44" t="s">
        <v>1215</v>
      </c>
      <c r="D1407" s="45" t="s">
        <v>10</v>
      </c>
      <c r="E1407" s="43">
        <v>1</v>
      </c>
      <c r="F1407" s="44">
        <v>118</v>
      </c>
      <c r="G1407" s="44">
        <f t="shared" si="30"/>
        <v>118</v>
      </c>
      <c r="XEY1407" s="4"/>
      <c r="XEZ1407" s="4"/>
      <c r="XFA1407" s="4"/>
      <c r="XFB1407" s="4"/>
      <c r="XFC1407" s="4"/>
      <c r="XFD1407" s="4"/>
    </row>
    <row r="1408" s="1" customFormat="1" spans="1:7 16379:16384">
      <c r="A1408" s="43">
        <v>738</v>
      </c>
      <c r="B1408" s="44" t="s">
        <v>1208</v>
      </c>
      <c r="C1408" s="44" t="s">
        <v>1216</v>
      </c>
      <c r="D1408" s="45" t="s">
        <v>10</v>
      </c>
      <c r="E1408" s="43">
        <v>1</v>
      </c>
      <c r="F1408" s="44">
        <v>118</v>
      </c>
      <c r="G1408" s="44">
        <f t="shared" si="30"/>
        <v>118</v>
      </c>
      <c r="XEY1408" s="4"/>
      <c r="XEZ1408" s="4"/>
      <c r="XFA1408" s="4"/>
      <c r="XFB1408" s="4"/>
      <c r="XFC1408" s="4"/>
      <c r="XFD1408" s="4"/>
    </row>
    <row r="1409" s="1" customFormat="1" spans="1:7 16379:16384">
      <c r="A1409" s="43">
        <v>739</v>
      </c>
      <c r="B1409" s="44" t="s">
        <v>1210</v>
      </c>
      <c r="C1409" s="44" t="s">
        <v>1217</v>
      </c>
      <c r="D1409" s="45" t="s">
        <v>10</v>
      </c>
      <c r="E1409" s="43">
        <v>1</v>
      </c>
      <c r="F1409" s="44">
        <v>128</v>
      </c>
      <c r="G1409" s="44">
        <f t="shared" si="30"/>
        <v>128</v>
      </c>
      <c r="XEY1409" s="4"/>
      <c r="XEZ1409" s="4"/>
      <c r="XFA1409" s="4"/>
      <c r="XFB1409" s="4"/>
      <c r="XFC1409" s="4"/>
      <c r="XFD1409" s="4"/>
    </row>
    <row r="1410" s="1" customFormat="1" spans="1:7 16379:16384">
      <c r="A1410" s="43">
        <v>740</v>
      </c>
      <c r="B1410" s="44" t="s">
        <v>1206</v>
      </c>
      <c r="C1410" s="44" t="s">
        <v>1218</v>
      </c>
      <c r="D1410" s="45" t="s">
        <v>10</v>
      </c>
      <c r="E1410" s="43">
        <v>1</v>
      </c>
      <c r="F1410" s="44">
        <v>108</v>
      </c>
      <c r="G1410" s="44">
        <f t="shared" si="30"/>
        <v>108</v>
      </c>
      <c r="XEY1410" s="4"/>
      <c r="XEZ1410" s="4"/>
      <c r="XFA1410" s="4"/>
      <c r="XFB1410" s="4"/>
      <c r="XFC1410" s="4"/>
      <c r="XFD1410" s="4"/>
    </row>
    <row r="1411" s="1" customFormat="1" spans="1:7 16379:16384">
      <c r="A1411" s="43">
        <v>741</v>
      </c>
      <c r="B1411" s="44" t="s">
        <v>1208</v>
      </c>
      <c r="C1411" s="44" t="s">
        <v>1219</v>
      </c>
      <c r="D1411" s="45" t="s">
        <v>10</v>
      </c>
      <c r="E1411" s="43">
        <v>1</v>
      </c>
      <c r="F1411" s="44">
        <v>118</v>
      </c>
      <c r="G1411" s="44">
        <f t="shared" si="30"/>
        <v>118</v>
      </c>
      <c r="XEY1411" s="4"/>
      <c r="XEZ1411" s="4"/>
      <c r="XFA1411" s="4"/>
      <c r="XFB1411" s="4"/>
      <c r="XFC1411" s="4"/>
      <c r="XFD1411" s="4"/>
    </row>
    <row r="1412" s="1" customFormat="1" spans="1:7 16379:16384">
      <c r="A1412" s="43">
        <v>742</v>
      </c>
      <c r="B1412" s="44" t="s">
        <v>1210</v>
      </c>
      <c r="C1412" s="44" t="s">
        <v>1220</v>
      </c>
      <c r="D1412" s="45" t="s">
        <v>10</v>
      </c>
      <c r="E1412" s="43">
        <v>1</v>
      </c>
      <c r="F1412" s="44">
        <v>128</v>
      </c>
      <c r="G1412" s="44">
        <f t="shared" si="30"/>
        <v>128</v>
      </c>
      <c r="XEY1412" s="4"/>
      <c r="XEZ1412" s="4"/>
      <c r="XFA1412" s="4"/>
      <c r="XFB1412" s="4"/>
      <c r="XFC1412" s="4"/>
      <c r="XFD1412" s="4"/>
    </row>
    <row r="1413" s="1" customFormat="1" spans="1:7 16379:16384">
      <c r="A1413" s="43">
        <v>743</v>
      </c>
      <c r="B1413" s="44" t="s">
        <v>1210</v>
      </c>
      <c r="C1413" s="44" t="s">
        <v>1221</v>
      </c>
      <c r="D1413" s="45" t="s">
        <v>10</v>
      </c>
      <c r="E1413" s="43">
        <v>2</v>
      </c>
      <c r="F1413" s="44">
        <v>128</v>
      </c>
      <c r="G1413" s="44">
        <f t="shared" si="30"/>
        <v>256</v>
      </c>
      <c r="XEY1413" s="4"/>
      <c r="XEZ1413" s="4"/>
      <c r="XFA1413" s="4"/>
      <c r="XFB1413" s="4"/>
      <c r="XFC1413" s="4"/>
      <c r="XFD1413" s="4"/>
    </row>
    <row r="1414" s="1" customFormat="1" spans="1:7 16379:16384">
      <c r="A1414" s="43">
        <v>746</v>
      </c>
      <c r="B1414" s="44" t="s">
        <v>1206</v>
      </c>
      <c r="C1414" s="44" t="s">
        <v>1222</v>
      </c>
      <c r="D1414" s="45" t="s">
        <v>10</v>
      </c>
      <c r="E1414" s="43">
        <v>1</v>
      </c>
      <c r="F1414" s="44">
        <v>108</v>
      </c>
      <c r="G1414" s="44">
        <f t="shared" si="30"/>
        <v>108</v>
      </c>
      <c r="XEY1414" s="4"/>
      <c r="XEZ1414" s="4"/>
      <c r="XFA1414" s="4"/>
      <c r="XFB1414" s="4"/>
      <c r="XFC1414" s="4"/>
      <c r="XFD1414" s="4"/>
    </row>
    <row r="1415" s="1" customFormat="1" spans="1:7 16379:16384">
      <c r="A1415" s="43">
        <v>747</v>
      </c>
      <c r="B1415" s="44" t="s">
        <v>1208</v>
      </c>
      <c r="C1415" s="44" t="s">
        <v>1223</v>
      </c>
      <c r="D1415" s="45" t="s">
        <v>10</v>
      </c>
      <c r="E1415" s="43">
        <v>1</v>
      </c>
      <c r="F1415" s="44">
        <v>118</v>
      </c>
      <c r="G1415" s="44">
        <f t="shared" si="30"/>
        <v>118</v>
      </c>
      <c r="XEY1415" s="4"/>
      <c r="XEZ1415" s="4"/>
      <c r="XFA1415" s="4"/>
      <c r="XFB1415" s="4"/>
      <c r="XFC1415" s="4"/>
      <c r="XFD1415" s="4"/>
    </row>
    <row r="1416" s="1" customFormat="1" spans="1:7 16379:16384">
      <c r="A1416" s="43">
        <v>749</v>
      </c>
      <c r="B1416" s="44" t="s">
        <v>1210</v>
      </c>
      <c r="C1416" s="44" t="s">
        <v>1224</v>
      </c>
      <c r="D1416" s="45" t="s">
        <v>10</v>
      </c>
      <c r="E1416" s="43">
        <v>1</v>
      </c>
      <c r="F1416" s="44">
        <v>128</v>
      </c>
      <c r="G1416" s="44">
        <f t="shared" si="30"/>
        <v>128</v>
      </c>
      <c r="XEY1416" s="4"/>
      <c r="XEZ1416" s="4"/>
      <c r="XFA1416" s="4"/>
      <c r="XFB1416" s="4"/>
      <c r="XFC1416" s="4"/>
      <c r="XFD1416" s="4"/>
    </row>
    <row r="1417" s="1" customFormat="1" spans="1:7 16379:16384">
      <c r="A1417" s="43">
        <v>750</v>
      </c>
      <c r="B1417" s="44" t="s">
        <v>1206</v>
      </c>
      <c r="C1417" s="44" t="s">
        <v>1225</v>
      </c>
      <c r="D1417" s="45" t="s">
        <v>10</v>
      </c>
      <c r="E1417" s="43">
        <v>2</v>
      </c>
      <c r="F1417" s="44">
        <v>108</v>
      </c>
      <c r="G1417" s="44">
        <f t="shared" si="30"/>
        <v>216</v>
      </c>
      <c r="XEY1417" s="4"/>
      <c r="XEZ1417" s="4"/>
      <c r="XFA1417" s="4"/>
      <c r="XFB1417" s="4"/>
      <c r="XFC1417" s="4"/>
      <c r="XFD1417" s="4"/>
    </row>
    <row r="1418" s="1" customFormat="1" spans="1:7 16379:16384">
      <c r="A1418" s="43">
        <v>751</v>
      </c>
      <c r="B1418" s="44" t="s">
        <v>1208</v>
      </c>
      <c r="C1418" s="44" t="s">
        <v>1226</v>
      </c>
      <c r="D1418" s="45" t="s">
        <v>10</v>
      </c>
      <c r="E1418" s="43">
        <v>1</v>
      </c>
      <c r="F1418" s="44">
        <v>118</v>
      </c>
      <c r="G1418" s="44">
        <f t="shared" si="30"/>
        <v>118</v>
      </c>
      <c r="XEY1418" s="4"/>
      <c r="XEZ1418" s="4"/>
      <c r="XFA1418" s="4"/>
      <c r="XFB1418" s="4"/>
      <c r="XFC1418" s="4"/>
      <c r="XFD1418" s="4"/>
    </row>
    <row r="1419" s="1" customFormat="1" spans="1:7 16379:16384">
      <c r="A1419" s="43">
        <v>752</v>
      </c>
      <c r="B1419" s="44" t="s">
        <v>1210</v>
      </c>
      <c r="C1419" s="44" t="s">
        <v>1227</v>
      </c>
      <c r="D1419" s="45" t="s">
        <v>10</v>
      </c>
      <c r="E1419" s="43">
        <v>1</v>
      </c>
      <c r="F1419" s="44">
        <v>128</v>
      </c>
      <c r="G1419" s="44">
        <f t="shared" si="30"/>
        <v>128</v>
      </c>
      <c r="XEY1419" s="4"/>
      <c r="XEZ1419" s="4"/>
      <c r="XFA1419" s="4"/>
      <c r="XFB1419" s="4"/>
      <c r="XFC1419" s="4"/>
      <c r="XFD1419" s="4"/>
    </row>
    <row r="1420" s="1" customFormat="1" spans="1:7 16379:16384">
      <c r="A1420" s="43">
        <v>753</v>
      </c>
      <c r="B1420" s="44" t="s">
        <v>1210</v>
      </c>
      <c r="C1420" s="44" t="s">
        <v>1228</v>
      </c>
      <c r="D1420" s="45" t="s">
        <v>10</v>
      </c>
      <c r="E1420" s="43">
        <v>1</v>
      </c>
      <c r="F1420" s="44">
        <v>128</v>
      </c>
      <c r="G1420" s="44">
        <f t="shared" si="30"/>
        <v>128</v>
      </c>
      <c r="XEY1420" s="4"/>
      <c r="XEZ1420" s="4"/>
      <c r="XFA1420" s="4"/>
      <c r="XFB1420" s="4"/>
      <c r="XFC1420" s="4"/>
      <c r="XFD1420" s="4"/>
    </row>
    <row r="1421" s="1" customFormat="1" spans="1:7 16379:16384">
      <c r="A1421" s="43">
        <v>754</v>
      </c>
      <c r="B1421" s="44" t="s">
        <v>1206</v>
      </c>
      <c r="C1421" s="44" t="s">
        <v>1229</v>
      </c>
      <c r="D1421" s="45" t="s">
        <v>10</v>
      </c>
      <c r="E1421" s="43">
        <v>2</v>
      </c>
      <c r="F1421" s="44">
        <v>108</v>
      </c>
      <c r="G1421" s="44">
        <f t="shared" si="30"/>
        <v>216</v>
      </c>
      <c r="XEY1421" s="4"/>
      <c r="XEZ1421" s="4"/>
      <c r="XFA1421" s="4"/>
      <c r="XFB1421" s="4"/>
      <c r="XFC1421" s="4"/>
      <c r="XFD1421" s="4"/>
    </row>
    <row r="1422" s="1" customFormat="1" spans="1:7 16379:16384">
      <c r="A1422" s="43">
        <v>755</v>
      </c>
      <c r="B1422" s="44" t="s">
        <v>1206</v>
      </c>
      <c r="C1422" s="44" t="s">
        <v>1230</v>
      </c>
      <c r="D1422" s="45" t="s">
        <v>10</v>
      </c>
      <c r="E1422" s="43">
        <v>1</v>
      </c>
      <c r="F1422" s="44">
        <v>108</v>
      </c>
      <c r="G1422" s="44">
        <f t="shared" si="30"/>
        <v>108</v>
      </c>
      <c r="XEY1422" s="4"/>
      <c r="XEZ1422" s="4"/>
      <c r="XFA1422" s="4"/>
      <c r="XFB1422" s="4"/>
      <c r="XFC1422" s="4"/>
      <c r="XFD1422" s="4"/>
    </row>
    <row r="1423" s="1" customFormat="1" spans="1:7 16379:16384">
      <c r="A1423" s="43">
        <v>756</v>
      </c>
      <c r="B1423" s="44" t="s">
        <v>1208</v>
      </c>
      <c r="C1423" s="44" t="s">
        <v>1231</v>
      </c>
      <c r="D1423" s="45" t="s">
        <v>10</v>
      </c>
      <c r="E1423" s="43">
        <v>1</v>
      </c>
      <c r="F1423" s="44">
        <v>118</v>
      </c>
      <c r="G1423" s="44">
        <f t="shared" si="30"/>
        <v>118</v>
      </c>
      <c r="XEY1423" s="4"/>
      <c r="XEZ1423" s="4"/>
      <c r="XFA1423" s="4"/>
      <c r="XFB1423" s="4"/>
      <c r="XFC1423" s="4"/>
      <c r="XFD1423" s="4"/>
    </row>
    <row r="1424" s="1" customFormat="1" spans="1:7 16379:16384">
      <c r="A1424" s="43">
        <v>757</v>
      </c>
      <c r="B1424" s="44" t="s">
        <v>1208</v>
      </c>
      <c r="C1424" s="44" t="s">
        <v>1232</v>
      </c>
      <c r="D1424" s="45" t="s">
        <v>10</v>
      </c>
      <c r="E1424" s="43">
        <v>1</v>
      </c>
      <c r="F1424" s="44">
        <v>118</v>
      </c>
      <c r="G1424" s="44">
        <f t="shared" si="30"/>
        <v>118</v>
      </c>
      <c r="XEY1424" s="4"/>
      <c r="XEZ1424" s="4"/>
      <c r="XFA1424" s="4"/>
      <c r="XFB1424" s="4"/>
      <c r="XFC1424" s="4"/>
      <c r="XFD1424" s="4"/>
    </row>
    <row r="1425" s="1" customFormat="1" spans="1:7 16379:16384">
      <c r="A1425" s="43">
        <v>758</v>
      </c>
      <c r="B1425" s="44" t="s">
        <v>1206</v>
      </c>
      <c r="C1425" s="44" t="s">
        <v>1233</v>
      </c>
      <c r="D1425" s="45" t="s">
        <v>10</v>
      </c>
      <c r="E1425" s="43">
        <v>1</v>
      </c>
      <c r="F1425" s="44">
        <v>108</v>
      </c>
      <c r="G1425" s="44">
        <f t="shared" si="30"/>
        <v>108</v>
      </c>
      <c r="XEY1425" s="4"/>
      <c r="XEZ1425" s="4"/>
      <c r="XFA1425" s="4"/>
      <c r="XFB1425" s="4"/>
      <c r="XFC1425" s="4"/>
      <c r="XFD1425" s="4"/>
    </row>
    <row r="1426" s="1" customFormat="1" spans="1:7 16379:16384">
      <c r="A1426" s="43">
        <v>759</v>
      </c>
      <c r="B1426" s="44" t="s">
        <v>1208</v>
      </c>
      <c r="C1426" s="44" t="s">
        <v>1234</v>
      </c>
      <c r="D1426" s="45" t="s">
        <v>10</v>
      </c>
      <c r="E1426" s="43">
        <v>1</v>
      </c>
      <c r="F1426" s="44">
        <v>118</v>
      </c>
      <c r="G1426" s="44">
        <f t="shared" si="30"/>
        <v>118</v>
      </c>
      <c r="XEY1426" s="4"/>
      <c r="XEZ1426" s="4"/>
      <c r="XFA1426" s="4"/>
      <c r="XFB1426" s="4"/>
      <c r="XFC1426" s="4"/>
      <c r="XFD1426" s="4"/>
    </row>
    <row r="1427" s="1" customFormat="1" spans="1:7 16379:16384">
      <c r="A1427" s="43">
        <v>760</v>
      </c>
      <c r="B1427" s="44" t="s">
        <v>1210</v>
      </c>
      <c r="C1427" s="44" t="s">
        <v>1235</v>
      </c>
      <c r="D1427" s="45" t="s">
        <v>10</v>
      </c>
      <c r="E1427" s="43">
        <v>1</v>
      </c>
      <c r="F1427" s="44">
        <v>128</v>
      </c>
      <c r="G1427" s="44">
        <f t="shared" si="30"/>
        <v>128</v>
      </c>
      <c r="XEY1427" s="4"/>
      <c r="XEZ1427" s="4"/>
      <c r="XFA1427" s="4"/>
      <c r="XFB1427" s="4"/>
      <c r="XFC1427" s="4"/>
      <c r="XFD1427" s="4"/>
    </row>
    <row r="1428" s="1" customFormat="1" spans="1:7 16379:16384">
      <c r="A1428" s="43">
        <v>761</v>
      </c>
      <c r="B1428" s="44" t="s">
        <v>1206</v>
      </c>
      <c r="C1428" s="44" t="s">
        <v>1236</v>
      </c>
      <c r="D1428" s="45" t="s">
        <v>10</v>
      </c>
      <c r="E1428" s="43">
        <v>1</v>
      </c>
      <c r="F1428" s="44">
        <v>108</v>
      </c>
      <c r="G1428" s="44">
        <f t="shared" si="30"/>
        <v>108</v>
      </c>
      <c r="XEY1428" s="4"/>
      <c r="XEZ1428" s="4"/>
      <c r="XFA1428" s="4"/>
      <c r="XFB1428" s="4"/>
      <c r="XFC1428" s="4"/>
      <c r="XFD1428" s="4"/>
    </row>
    <row r="1429" s="1" customFormat="1" spans="1:7 16379:16384">
      <c r="A1429" s="43">
        <v>762</v>
      </c>
      <c r="B1429" s="44" t="s">
        <v>1208</v>
      </c>
      <c r="C1429" s="44" t="s">
        <v>1237</v>
      </c>
      <c r="D1429" s="45" t="s">
        <v>10</v>
      </c>
      <c r="E1429" s="43">
        <v>1</v>
      </c>
      <c r="F1429" s="44">
        <v>118</v>
      </c>
      <c r="G1429" s="44">
        <f t="shared" si="30"/>
        <v>118</v>
      </c>
      <c r="XEY1429" s="4"/>
      <c r="XEZ1429" s="4"/>
      <c r="XFA1429" s="4"/>
      <c r="XFB1429" s="4"/>
      <c r="XFC1429" s="4"/>
      <c r="XFD1429" s="4"/>
    </row>
    <row r="1430" s="1" customFormat="1" spans="1:7 16379:16384">
      <c r="A1430" s="43">
        <v>764</v>
      </c>
      <c r="B1430" s="44" t="s">
        <v>1238</v>
      </c>
      <c r="C1430" s="44" t="s">
        <v>1239</v>
      </c>
      <c r="D1430" s="45" t="s">
        <v>68</v>
      </c>
      <c r="E1430" s="43">
        <v>1</v>
      </c>
      <c r="F1430" s="44">
        <v>120</v>
      </c>
      <c r="G1430" s="44">
        <f t="shared" si="30"/>
        <v>120</v>
      </c>
      <c r="XEY1430" s="4"/>
      <c r="XEZ1430" s="4"/>
      <c r="XFA1430" s="4"/>
      <c r="XFB1430" s="4"/>
      <c r="XFC1430" s="4"/>
      <c r="XFD1430" s="4"/>
    </row>
    <row r="1431" s="1" customFormat="1" spans="1:7 16379:16384">
      <c r="A1431" s="43">
        <v>766</v>
      </c>
      <c r="B1431" s="44" t="s">
        <v>1238</v>
      </c>
      <c r="C1431" s="44" t="s">
        <v>1240</v>
      </c>
      <c r="D1431" s="45" t="s">
        <v>68</v>
      </c>
      <c r="E1431" s="43">
        <v>1</v>
      </c>
      <c r="F1431" s="44">
        <v>138</v>
      </c>
      <c r="G1431" s="44">
        <f t="shared" si="30"/>
        <v>138</v>
      </c>
      <c r="XEY1431" s="4"/>
      <c r="XEZ1431" s="4"/>
      <c r="XFA1431" s="4"/>
      <c r="XFB1431" s="4"/>
      <c r="XFC1431" s="4"/>
      <c r="XFD1431" s="4"/>
    </row>
    <row r="1432" s="1" customFormat="1" spans="1:7 16379:16384">
      <c r="A1432" s="43">
        <v>767</v>
      </c>
      <c r="B1432" s="44" t="s">
        <v>1241</v>
      </c>
      <c r="C1432" s="44" t="s">
        <v>1242</v>
      </c>
      <c r="D1432" s="45" t="s">
        <v>68</v>
      </c>
      <c r="E1432" s="43">
        <v>1</v>
      </c>
      <c r="F1432" s="44">
        <v>40</v>
      </c>
      <c r="G1432" s="44">
        <f t="shared" si="30"/>
        <v>40</v>
      </c>
      <c r="XEY1432" s="4"/>
      <c r="XEZ1432" s="4"/>
      <c r="XFA1432" s="4"/>
      <c r="XFB1432" s="4"/>
      <c r="XFC1432" s="4"/>
      <c r="XFD1432" s="4"/>
    </row>
    <row r="1433" s="1" customFormat="1" spans="1:7 16379:16384">
      <c r="A1433" s="43">
        <v>769</v>
      </c>
      <c r="B1433" s="44" t="s">
        <v>1243</v>
      </c>
      <c r="C1433" s="44" t="s">
        <v>1244</v>
      </c>
      <c r="D1433" s="45" t="s">
        <v>10</v>
      </c>
      <c r="E1433" s="43">
        <v>1</v>
      </c>
      <c r="F1433" s="44">
        <v>22</v>
      </c>
      <c r="G1433" s="44">
        <f t="shared" si="30"/>
        <v>22</v>
      </c>
      <c r="XEY1433" s="4"/>
      <c r="XEZ1433" s="4"/>
      <c r="XFA1433" s="4"/>
      <c r="XFB1433" s="4"/>
      <c r="XFC1433" s="4"/>
      <c r="XFD1433" s="4"/>
    </row>
    <row r="1434" s="1" customFormat="1" spans="1:7 16379:16384">
      <c r="A1434" s="43">
        <v>770</v>
      </c>
      <c r="B1434" s="44" t="s">
        <v>1245</v>
      </c>
      <c r="C1434" s="44" t="s">
        <v>1246</v>
      </c>
      <c r="D1434" s="45" t="s">
        <v>10</v>
      </c>
      <c r="E1434" s="43">
        <v>1</v>
      </c>
      <c r="F1434" s="44">
        <v>22</v>
      </c>
      <c r="G1434" s="44">
        <f t="shared" si="30"/>
        <v>22</v>
      </c>
      <c r="XEY1434" s="4"/>
      <c r="XEZ1434" s="4"/>
      <c r="XFA1434" s="4"/>
      <c r="XFB1434" s="4"/>
      <c r="XFC1434" s="4"/>
      <c r="XFD1434" s="4"/>
    </row>
    <row r="1435" s="1" customFormat="1" spans="1:7 16379:16384">
      <c r="A1435" s="43">
        <v>772</v>
      </c>
      <c r="B1435" s="44" t="s">
        <v>1247</v>
      </c>
      <c r="C1435" s="44" t="s">
        <v>1248</v>
      </c>
      <c r="D1435" s="45" t="s">
        <v>68</v>
      </c>
      <c r="E1435" s="43">
        <v>1</v>
      </c>
      <c r="F1435" s="44">
        <v>46</v>
      </c>
      <c r="G1435" s="44">
        <f t="shared" si="30"/>
        <v>46</v>
      </c>
      <c r="XEY1435" s="4"/>
      <c r="XEZ1435" s="4"/>
      <c r="XFA1435" s="4"/>
      <c r="XFB1435" s="4"/>
      <c r="XFC1435" s="4"/>
      <c r="XFD1435" s="4"/>
    </row>
    <row r="1436" s="1" customFormat="1" spans="1:7 16379:16384">
      <c r="A1436" s="43">
        <v>777</v>
      </c>
      <c r="B1436" s="44" t="s">
        <v>1249</v>
      </c>
      <c r="C1436" s="44" t="s">
        <v>1250</v>
      </c>
      <c r="D1436" s="45" t="s">
        <v>68</v>
      </c>
      <c r="E1436" s="43">
        <v>2</v>
      </c>
      <c r="F1436" s="44">
        <v>49</v>
      </c>
      <c r="G1436" s="44">
        <f t="shared" si="30"/>
        <v>98</v>
      </c>
      <c r="XEY1436" s="4"/>
      <c r="XEZ1436" s="4"/>
      <c r="XFA1436" s="4"/>
      <c r="XFB1436" s="4"/>
      <c r="XFC1436" s="4"/>
      <c r="XFD1436" s="4"/>
    </row>
    <row r="1437" s="1" customFormat="1" spans="1:7 16379:16384">
      <c r="A1437" s="43">
        <v>778</v>
      </c>
      <c r="B1437" s="44" t="s">
        <v>1251</v>
      </c>
      <c r="C1437" s="44" t="s">
        <v>741</v>
      </c>
      <c r="D1437" s="45" t="s">
        <v>298</v>
      </c>
      <c r="E1437" s="43">
        <v>1</v>
      </c>
      <c r="F1437" s="44">
        <v>14</v>
      </c>
      <c r="G1437" s="44">
        <f t="shared" si="30"/>
        <v>14</v>
      </c>
      <c r="XEY1437" s="4"/>
      <c r="XEZ1437" s="4"/>
      <c r="XFA1437" s="4"/>
      <c r="XFB1437" s="4"/>
      <c r="XFC1437" s="4"/>
      <c r="XFD1437" s="4"/>
    </row>
    <row r="1438" s="1" customFormat="1" spans="1:7 16379:16384">
      <c r="A1438" s="43">
        <v>781</v>
      </c>
      <c r="B1438" s="44" t="s">
        <v>1252</v>
      </c>
      <c r="C1438" s="44" t="s">
        <v>741</v>
      </c>
      <c r="D1438" s="45" t="s">
        <v>298</v>
      </c>
      <c r="E1438" s="43">
        <v>2</v>
      </c>
      <c r="F1438" s="44">
        <v>14</v>
      </c>
      <c r="G1438" s="44">
        <f t="shared" ref="G1438:G1482" si="31">F1438*E1438</f>
        <v>28</v>
      </c>
      <c r="XEY1438" s="4"/>
      <c r="XEZ1438" s="4"/>
      <c r="XFA1438" s="4"/>
      <c r="XFB1438" s="4"/>
      <c r="XFC1438" s="4"/>
      <c r="XFD1438" s="4"/>
    </row>
    <row r="1439" s="1" customFormat="1" spans="1:7 16379:16384">
      <c r="A1439" s="43">
        <v>782</v>
      </c>
      <c r="B1439" s="44" t="s">
        <v>1253</v>
      </c>
      <c r="C1439" s="44" t="s">
        <v>741</v>
      </c>
      <c r="D1439" s="45" t="s">
        <v>298</v>
      </c>
      <c r="E1439" s="43">
        <v>1</v>
      </c>
      <c r="F1439" s="44">
        <v>7</v>
      </c>
      <c r="G1439" s="44">
        <f t="shared" si="31"/>
        <v>7</v>
      </c>
      <c r="XEY1439" s="4"/>
      <c r="XEZ1439" s="4"/>
      <c r="XFA1439" s="4"/>
      <c r="XFB1439" s="4"/>
      <c r="XFC1439" s="4"/>
      <c r="XFD1439" s="4"/>
    </row>
    <row r="1440" s="1" customFormat="1" spans="1:7 16379:16384">
      <c r="A1440" s="43">
        <v>783</v>
      </c>
      <c r="B1440" s="44" t="s">
        <v>1254</v>
      </c>
      <c r="C1440" s="44" t="s">
        <v>741</v>
      </c>
      <c r="D1440" s="45" t="s">
        <v>298</v>
      </c>
      <c r="E1440" s="43">
        <v>1</v>
      </c>
      <c r="F1440" s="44">
        <v>7</v>
      </c>
      <c r="G1440" s="44">
        <f t="shared" si="31"/>
        <v>7</v>
      </c>
      <c r="XEY1440" s="4"/>
      <c r="XEZ1440" s="4"/>
      <c r="XFA1440" s="4"/>
      <c r="XFB1440" s="4"/>
      <c r="XFC1440" s="4"/>
      <c r="XFD1440" s="4"/>
    </row>
    <row r="1441" s="1" customFormat="1" spans="1:7 16379:16384">
      <c r="A1441" s="43">
        <v>784</v>
      </c>
      <c r="B1441" s="44" t="s">
        <v>1255</v>
      </c>
      <c r="C1441" s="44" t="s">
        <v>741</v>
      </c>
      <c r="D1441" s="45" t="s">
        <v>298</v>
      </c>
      <c r="E1441" s="43">
        <v>1</v>
      </c>
      <c r="F1441" s="44">
        <v>7</v>
      </c>
      <c r="G1441" s="44">
        <f t="shared" si="31"/>
        <v>7</v>
      </c>
      <c r="XEY1441" s="4"/>
      <c r="XEZ1441" s="4"/>
      <c r="XFA1441" s="4"/>
      <c r="XFB1441" s="4"/>
      <c r="XFC1441" s="4"/>
      <c r="XFD1441" s="4"/>
    </row>
    <row r="1442" s="1" customFormat="1" spans="1:7 16379:16384">
      <c r="A1442" s="43">
        <v>785</v>
      </c>
      <c r="B1442" s="44" t="s">
        <v>1256</v>
      </c>
      <c r="C1442" s="44" t="s">
        <v>741</v>
      </c>
      <c r="D1442" s="45" t="s">
        <v>298</v>
      </c>
      <c r="E1442" s="43">
        <v>1</v>
      </c>
      <c r="F1442" s="44">
        <v>7</v>
      </c>
      <c r="G1442" s="44">
        <f t="shared" si="31"/>
        <v>7</v>
      </c>
      <c r="XEY1442" s="4"/>
      <c r="XEZ1442" s="4"/>
      <c r="XFA1442" s="4"/>
      <c r="XFB1442" s="4"/>
      <c r="XFC1442" s="4"/>
      <c r="XFD1442" s="4"/>
    </row>
    <row r="1443" s="1" customFormat="1" spans="1:7 16379:16384">
      <c r="A1443" s="43">
        <v>786</v>
      </c>
      <c r="B1443" s="44" t="s">
        <v>1257</v>
      </c>
      <c r="C1443" s="44" t="s">
        <v>741</v>
      </c>
      <c r="D1443" s="45" t="s">
        <v>298</v>
      </c>
      <c r="E1443" s="43">
        <v>3</v>
      </c>
      <c r="F1443" s="44">
        <v>7</v>
      </c>
      <c r="G1443" s="44">
        <f t="shared" si="31"/>
        <v>21</v>
      </c>
      <c r="XEY1443" s="4"/>
      <c r="XEZ1443" s="4"/>
      <c r="XFA1443" s="4"/>
      <c r="XFB1443" s="4"/>
      <c r="XFC1443" s="4"/>
      <c r="XFD1443" s="4"/>
    </row>
    <row r="1444" s="1" customFormat="1" spans="1:7 16379:16384">
      <c r="A1444" s="43">
        <v>787</v>
      </c>
      <c r="B1444" s="44" t="s">
        <v>1258</v>
      </c>
      <c r="C1444" s="44" t="s">
        <v>741</v>
      </c>
      <c r="D1444" s="45" t="s">
        <v>298</v>
      </c>
      <c r="E1444" s="43">
        <v>1</v>
      </c>
      <c r="F1444" s="44">
        <v>7</v>
      </c>
      <c r="G1444" s="44">
        <f t="shared" si="31"/>
        <v>7</v>
      </c>
      <c r="XEY1444" s="4"/>
      <c r="XEZ1444" s="4"/>
      <c r="XFA1444" s="4"/>
      <c r="XFB1444" s="4"/>
      <c r="XFC1444" s="4"/>
      <c r="XFD1444" s="4"/>
    </row>
    <row r="1445" s="1" customFormat="1" spans="1:7 16379:16384">
      <c r="A1445" s="43">
        <v>788</v>
      </c>
      <c r="B1445" s="44" t="s">
        <v>1259</v>
      </c>
      <c r="C1445" s="44" t="s">
        <v>1260</v>
      </c>
      <c r="D1445" s="45" t="s">
        <v>38</v>
      </c>
      <c r="E1445" s="43">
        <v>1</v>
      </c>
      <c r="F1445" s="44">
        <v>20</v>
      </c>
      <c r="G1445" s="44">
        <f t="shared" si="31"/>
        <v>20</v>
      </c>
      <c r="XEY1445" s="4"/>
      <c r="XEZ1445" s="4"/>
      <c r="XFA1445" s="4"/>
      <c r="XFB1445" s="4"/>
      <c r="XFC1445" s="4"/>
      <c r="XFD1445" s="4"/>
    </row>
    <row r="1446" s="1" customFormat="1" spans="1:7 16379:16384">
      <c r="A1446" s="43">
        <v>789</v>
      </c>
      <c r="B1446" s="44" t="s">
        <v>1261</v>
      </c>
      <c r="C1446" s="44" t="s">
        <v>1260</v>
      </c>
      <c r="D1446" s="45" t="s">
        <v>38</v>
      </c>
      <c r="E1446" s="43">
        <v>1</v>
      </c>
      <c r="F1446" s="44">
        <v>20</v>
      </c>
      <c r="G1446" s="44">
        <f t="shared" si="31"/>
        <v>20</v>
      </c>
      <c r="XEY1446" s="4"/>
      <c r="XEZ1446" s="4"/>
      <c r="XFA1446" s="4"/>
      <c r="XFB1446" s="4"/>
      <c r="XFC1446" s="4"/>
      <c r="XFD1446" s="4"/>
    </row>
    <row r="1447" s="1" customFormat="1" spans="1:7 16379:16384">
      <c r="A1447" s="43">
        <v>790</v>
      </c>
      <c r="B1447" s="44" t="s">
        <v>1262</v>
      </c>
      <c r="C1447" s="44" t="s">
        <v>1263</v>
      </c>
      <c r="D1447" s="45" t="s">
        <v>10</v>
      </c>
      <c r="E1447" s="43">
        <v>8</v>
      </c>
      <c r="F1447" s="44">
        <v>4</v>
      </c>
      <c r="G1447" s="44">
        <f t="shared" si="31"/>
        <v>32</v>
      </c>
      <c r="XEY1447" s="4"/>
      <c r="XEZ1447" s="4"/>
      <c r="XFA1447" s="4"/>
      <c r="XFB1447" s="4"/>
      <c r="XFC1447" s="4"/>
      <c r="XFD1447" s="4"/>
    </row>
    <row r="1448" s="1" customFormat="1" spans="1:7 16379:16384">
      <c r="A1448" s="43">
        <v>791</v>
      </c>
      <c r="B1448" s="44" t="s">
        <v>1264</v>
      </c>
      <c r="C1448" s="44" t="s">
        <v>1265</v>
      </c>
      <c r="D1448" s="45" t="s">
        <v>10</v>
      </c>
      <c r="E1448" s="43">
        <v>3</v>
      </c>
      <c r="F1448" s="44">
        <v>4</v>
      </c>
      <c r="G1448" s="44">
        <f t="shared" si="31"/>
        <v>12</v>
      </c>
      <c r="XEY1448" s="4"/>
      <c r="XEZ1448" s="4"/>
      <c r="XFA1448" s="4"/>
      <c r="XFB1448" s="4"/>
      <c r="XFC1448" s="4"/>
      <c r="XFD1448" s="4"/>
    </row>
    <row r="1449" s="1" customFormat="1" spans="1:7 16379:16384">
      <c r="A1449" s="43">
        <v>792</v>
      </c>
      <c r="B1449" s="44" t="s">
        <v>1266</v>
      </c>
      <c r="C1449" s="44" t="s">
        <v>1267</v>
      </c>
      <c r="D1449" s="45" t="s">
        <v>10</v>
      </c>
      <c r="E1449" s="43">
        <v>2</v>
      </c>
      <c r="F1449" s="44">
        <v>4</v>
      </c>
      <c r="G1449" s="44">
        <f t="shared" si="31"/>
        <v>8</v>
      </c>
      <c r="XEY1449" s="4"/>
      <c r="XEZ1449" s="4"/>
      <c r="XFA1449" s="4"/>
      <c r="XFB1449" s="4"/>
      <c r="XFC1449" s="4"/>
      <c r="XFD1449" s="4"/>
    </row>
    <row r="1450" s="1" customFormat="1" spans="1:7 16379:16384">
      <c r="A1450" s="43">
        <v>793</v>
      </c>
      <c r="B1450" s="44" t="s">
        <v>1268</v>
      </c>
      <c r="C1450" s="44" t="s">
        <v>1269</v>
      </c>
      <c r="D1450" s="45" t="s">
        <v>10</v>
      </c>
      <c r="E1450" s="43">
        <v>5</v>
      </c>
      <c r="F1450" s="44">
        <v>4</v>
      </c>
      <c r="G1450" s="44">
        <f t="shared" si="31"/>
        <v>20</v>
      </c>
      <c r="XEY1450" s="4"/>
      <c r="XEZ1450" s="4"/>
      <c r="XFA1450" s="4"/>
      <c r="XFB1450" s="4"/>
      <c r="XFC1450" s="4"/>
      <c r="XFD1450" s="4"/>
    </row>
    <row r="1451" s="1" customFormat="1" spans="1:7 16379:16384">
      <c r="A1451" s="43">
        <v>794</v>
      </c>
      <c r="B1451" s="44" t="s">
        <v>1270</v>
      </c>
      <c r="C1451" s="44" t="s">
        <v>1271</v>
      </c>
      <c r="D1451" s="45" t="s">
        <v>10</v>
      </c>
      <c r="E1451" s="43">
        <v>3</v>
      </c>
      <c r="F1451" s="44">
        <v>4</v>
      </c>
      <c r="G1451" s="44">
        <f t="shared" si="31"/>
        <v>12</v>
      </c>
      <c r="XEY1451" s="4"/>
      <c r="XEZ1451" s="4"/>
      <c r="XFA1451" s="4"/>
      <c r="XFB1451" s="4"/>
      <c r="XFC1451" s="4"/>
      <c r="XFD1451" s="4"/>
    </row>
    <row r="1452" s="1" customFormat="1" spans="1:7 16379:16384">
      <c r="A1452" s="43">
        <v>795</v>
      </c>
      <c r="B1452" s="44" t="s">
        <v>1272</v>
      </c>
      <c r="C1452" s="44" t="s">
        <v>1269</v>
      </c>
      <c r="D1452" s="45" t="s">
        <v>10</v>
      </c>
      <c r="E1452" s="43">
        <v>9</v>
      </c>
      <c r="F1452" s="44">
        <v>4</v>
      </c>
      <c r="G1452" s="44">
        <f t="shared" si="31"/>
        <v>36</v>
      </c>
      <c r="XEY1452" s="4"/>
      <c r="XEZ1452" s="4"/>
      <c r="XFA1452" s="4"/>
      <c r="XFB1452" s="4"/>
      <c r="XFC1452" s="4"/>
      <c r="XFD1452" s="4"/>
    </row>
    <row r="1453" s="1" customFormat="1" spans="1:7 16379:16384">
      <c r="A1453" s="43">
        <v>798</v>
      </c>
      <c r="B1453" s="44" t="s">
        <v>1273</v>
      </c>
      <c r="C1453" s="44" t="s">
        <v>1267</v>
      </c>
      <c r="D1453" s="45" t="s">
        <v>10</v>
      </c>
      <c r="E1453" s="43">
        <v>5</v>
      </c>
      <c r="F1453" s="44">
        <v>4</v>
      </c>
      <c r="G1453" s="44">
        <f t="shared" si="31"/>
        <v>20</v>
      </c>
      <c r="XEY1453" s="4"/>
      <c r="XEZ1453" s="4"/>
      <c r="XFA1453" s="4"/>
      <c r="XFB1453" s="4"/>
      <c r="XFC1453" s="4"/>
      <c r="XFD1453" s="4"/>
    </row>
    <row r="1454" s="1" customFormat="1" spans="1:7 16379:16384">
      <c r="A1454" s="43">
        <v>799</v>
      </c>
      <c r="B1454" s="44" t="s">
        <v>1273</v>
      </c>
      <c r="C1454" s="44" t="s">
        <v>1269</v>
      </c>
      <c r="D1454" s="45" t="s">
        <v>10</v>
      </c>
      <c r="E1454" s="43">
        <v>6</v>
      </c>
      <c r="F1454" s="44">
        <v>4</v>
      </c>
      <c r="G1454" s="44">
        <f t="shared" si="31"/>
        <v>24</v>
      </c>
      <c r="XEY1454" s="4"/>
      <c r="XEZ1454" s="4"/>
      <c r="XFA1454" s="4"/>
      <c r="XFB1454" s="4"/>
      <c r="XFC1454" s="4"/>
      <c r="XFD1454" s="4"/>
    </row>
    <row r="1455" s="1" customFormat="1" spans="1:7 16379:16384">
      <c r="A1455" s="43">
        <v>800</v>
      </c>
      <c r="B1455" s="44" t="s">
        <v>1274</v>
      </c>
      <c r="C1455" s="44" t="s">
        <v>741</v>
      </c>
      <c r="D1455" s="45" t="s">
        <v>38</v>
      </c>
      <c r="E1455" s="43">
        <v>2</v>
      </c>
      <c r="F1455" s="44">
        <v>9</v>
      </c>
      <c r="G1455" s="44">
        <f t="shared" si="31"/>
        <v>18</v>
      </c>
      <c r="XEY1455" s="4"/>
      <c r="XEZ1455" s="4"/>
      <c r="XFA1455" s="4"/>
      <c r="XFB1455" s="4"/>
      <c r="XFC1455" s="4"/>
      <c r="XFD1455" s="4"/>
    </row>
    <row r="1456" s="1" customFormat="1" spans="1:7 16379:16384">
      <c r="A1456" s="43">
        <v>801</v>
      </c>
      <c r="B1456" s="44" t="s">
        <v>1275</v>
      </c>
      <c r="C1456" s="44" t="s">
        <v>741</v>
      </c>
      <c r="D1456" s="45" t="s">
        <v>10</v>
      </c>
      <c r="E1456" s="43">
        <v>1</v>
      </c>
      <c r="F1456" s="44">
        <v>4</v>
      </c>
      <c r="G1456" s="44">
        <f t="shared" si="31"/>
        <v>4</v>
      </c>
      <c r="XEY1456" s="4"/>
      <c r="XEZ1456" s="4"/>
      <c r="XFA1456" s="4"/>
      <c r="XFB1456" s="4"/>
      <c r="XFC1456" s="4"/>
      <c r="XFD1456" s="4"/>
    </row>
    <row r="1457" s="1" customFormat="1" spans="1:7 16379:16384">
      <c r="A1457" s="43">
        <v>804</v>
      </c>
      <c r="B1457" s="44" t="s">
        <v>1276</v>
      </c>
      <c r="C1457" s="44" t="s">
        <v>1277</v>
      </c>
      <c r="D1457" s="45" t="s">
        <v>10</v>
      </c>
      <c r="E1457" s="43">
        <v>1</v>
      </c>
      <c r="F1457" s="44">
        <v>49</v>
      </c>
      <c r="G1457" s="44">
        <f t="shared" si="31"/>
        <v>49</v>
      </c>
      <c r="XEY1457" s="4"/>
      <c r="XEZ1457" s="4"/>
      <c r="XFA1457" s="4"/>
      <c r="XFB1457" s="4"/>
      <c r="XFC1457" s="4"/>
      <c r="XFD1457" s="4"/>
    </row>
    <row r="1458" s="1" customFormat="1" spans="1:7 16379:16384">
      <c r="A1458" s="43">
        <v>806</v>
      </c>
      <c r="B1458" s="44" t="s">
        <v>1278</v>
      </c>
      <c r="C1458" s="44" t="s">
        <v>1279</v>
      </c>
      <c r="D1458" s="45" t="s">
        <v>10</v>
      </c>
      <c r="E1458" s="43">
        <v>1</v>
      </c>
      <c r="F1458" s="44">
        <v>85</v>
      </c>
      <c r="G1458" s="44">
        <f t="shared" si="31"/>
        <v>85</v>
      </c>
      <c r="XEY1458" s="4"/>
      <c r="XEZ1458" s="4"/>
      <c r="XFA1458" s="4"/>
      <c r="XFB1458" s="4"/>
      <c r="XFC1458" s="4"/>
      <c r="XFD1458" s="4"/>
    </row>
    <row r="1459" s="1" customFormat="1" spans="1:7 16379:16384">
      <c r="A1459" s="43">
        <v>807</v>
      </c>
      <c r="B1459" s="44" t="s">
        <v>1278</v>
      </c>
      <c r="C1459" s="44" t="s">
        <v>1280</v>
      </c>
      <c r="D1459" s="45" t="s">
        <v>10</v>
      </c>
      <c r="E1459" s="43">
        <v>1</v>
      </c>
      <c r="F1459" s="44">
        <v>85</v>
      </c>
      <c r="G1459" s="44">
        <f t="shared" si="31"/>
        <v>85</v>
      </c>
      <c r="XEY1459" s="4"/>
      <c r="XEZ1459" s="4"/>
      <c r="XFA1459" s="4"/>
      <c r="XFB1459" s="4"/>
      <c r="XFC1459" s="4"/>
      <c r="XFD1459" s="4"/>
    </row>
    <row r="1460" s="1" customFormat="1" spans="1:7 16379:16384">
      <c r="A1460" s="43">
        <v>808</v>
      </c>
      <c r="B1460" s="44" t="s">
        <v>1281</v>
      </c>
      <c r="C1460" s="44" t="s">
        <v>1282</v>
      </c>
      <c r="D1460" s="45" t="s">
        <v>10</v>
      </c>
      <c r="E1460" s="43">
        <v>4</v>
      </c>
      <c r="F1460" s="44">
        <v>25</v>
      </c>
      <c r="G1460" s="44">
        <f t="shared" si="31"/>
        <v>100</v>
      </c>
      <c r="XEY1460" s="4"/>
      <c r="XEZ1460" s="4"/>
      <c r="XFA1460" s="4"/>
      <c r="XFB1460" s="4"/>
      <c r="XFC1460" s="4"/>
      <c r="XFD1460" s="4"/>
    </row>
    <row r="1461" s="1" customFormat="1" spans="1:7 16379:16384">
      <c r="A1461" s="43">
        <v>809</v>
      </c>
      <c r="B1461" s="44" t="s">
        <v>1283</v>
      </c>
      <c r="C1461" s="44" t="s">
        <v>1284</v>
      </c>
      <c r="D1461" s="45" t="s">
        <v>10</v>
      </c>
      <c r="E1461" s="43">
        <v>3</v>
      </c>
      <c r="F1461" s="44">
        <v>25</v>
      </c>
      <c r="G1461" s="44">
        <f t="shared" si="31"/>
        <v>75</v>
      </c>
      <c r="XEY1461" s="4"/>
      <c r="XEZ1461" s="4"/>
      <c r="XFA1461" s="4"/>
      <c r="XFB1461" s="4"/>
      <c r="XFC1461" s="4"/>
      <c r="XFD1461" s="4"/>
    </row>
    <row r="1462" s="1" customFormat="1" spans="1:7 16379:16384">
      <c r="A1462" s="43">
        <v>812</v>
      </c>
      <c r="B1462" s="44" t="s">
        <v>1285</v>
      </c>
      <c r="C1462" s="44" t="s">
        <v>1286</v>
      </c>
      <c r="D1462" s="45" t="s">
        <v>10</v>
      </c>
      <c r="E1462" s="43">
        <v>1</v>
      </c>
      <c r="F1462" s="44">
        <v>31</v>
      </c>
      <c r="G1462" s="44">
        <f t="shared" si="31"/>
        <v>31</v>
      </c>
      <c r="XEY1462" s="4"/>
      <c r="XEZ1462" s="4"/>
      <c r="XFA1462" s="4"/>
      <c r="XFB1462" s="4"/>
      <c r="XFC1462" s="4"/>
      <c r="XFD1462" s="4"/>
    </row>
    <row r="1463" s="1" customFormat="1" spans="1:7 16379:16384">
      <c r="A1463" s="43">
        <v>813</v>
      </c>
      <c r="B1463" s="44" t="s">
        <v>1287</v>
      </c>
      <c r="C1463" s="44" t="s">
        <v>1288</v>
      </c>
      <c r="D1463" s="45" t="s">
        <v>10</v>
      </c>
      <c r="E1463" s="43">
        <v>2</v>
      </c>
      <c r="F1463" s="44">
        <v>31</v>
      </c>
      <c r="G1463" s="44">
        <f t="shared" si="31"/>
        <v>62</v>
      </c>
      <c r="XEY1463" s="4"/>
      <c r="XEZ1463" s="4"/>
      <c r="XFA1463" s="4"/>
      <c r="XFB1463" s="4"/>
      <c r="XFC1463" s="4"/>
      <c r="XFD1463" s="4"/>
    </row>
    <row r="1464" s="1" customFormat="1" spans="1:7 16379:16384">
      <c r="A1464" s="43">
        <v>814</v>
      </c>
      <c r="B1464" s="44" t="s">
        <v>1289</v>
      </c>
      <c r="C1464" s="44" t="s">
        <v>1290</v>
      </c>
      <c r="D1464" s="45" t="s">
        <v>10</v>
      </c>
      <c r="E1464" s="43">
        <v>2</v>
      </c>
      <c r="F1464" s="44">
        <v>31</v>
      </c>
      <c r="G1464" s="44">
        <f t="shared" si="31"/>
        <v>62</v>
      </c>
      <c r="XEY1464" s="4"/>
      <c r="XEZ1464" s="4"/>
      <c r="XFA1464" s="4"/>
      <c r="XFB1464" s="4"/>
      <c r="XFC1464" s="4"/>
      <c r="XFD1464" s="4"/>
    </row>
    <row r="1465" s="1" customFormat="1" spans="1:7 16379:16384">
      <c r="A1465" s="43">
        <v>816</v>
      </c>
      <c r="B1465" s="44" t="s">
        <v>1291</v>
      </c>
      <c r="C1465" s="44" t="s">
        <v>1292</v>
      </c>
      <c r="D1465" s="45" t="s">
        <v>10</v>
      </c>
      <c r="E1465" s="43">
        <v>2</v>
      </c>
      <c r="F1465" s="44">
        <v>19</v>
      </c>
      <c r="G1465" s="44">
        <f t="shared" si="31"/>
        <v>38</v>
      </c>
      <c r="XEY1465" s="4"/>
      <c r="XEZ1465" s="4"/>
      <c r="XFA1465" s="4"/>
      <c r="XFB1465" s="4"/>
      <c r="XFC1465" s="4"/>
      <c r="XFD1465" s="4"/>
    </row>
    <row r="1466" s="1" customFormat="1" spans="1:7 16379:16384">
      <c r="A1466" s="43">
        <v>817</v>
      </c>
      <c r="B1466" s="44" t="s">
        <v>1293</v>
      </c>
      <c r="C1466" s="44" t="s">
        <v>1294</v>
      </c>
      <c r="D1466" s="45" t="s">
        <v>38</v>
      </c>
      <c r="E1466" s="43">
        <v>1</v>
      </c>
      <c r="F1466" s="44">
        <v>26</v>
      </c>
      <c r="G1466" s="44">
        <f t="shared" si="31"/>
        <v>26</v>
      </c>
      <c r="XEY1466" s="4"/>
      <c r="XEZ1466" s="4"/>
      <c r="XFA1466" s="4"/>
      <c r="XFB1466" s="4"/>
      <c r="XFC1466" s="4"/>
      <c r="XFD1466" s="4"/>
    </row>
    <row r="1467" s="1" customFormat="1" spans="1:7 16379:16384">
      <c r="A1467" s="43">
        <v>819</v>
      </c>
      <c r="B1467" s="44" t="s">
        <v>1295</v>
      </c>
      <c r="C1467" s="44" t="s">
        <v>741</v>
      </c>
      <c r="D1467" s="45" t="s">
        <v>298</v>
      </c>
      <c r="E1467" s="43">
        <v>1</v>
      </c>
      <c r="F1467" s="44">
        <v>6</v>
      </c>
      <c r="G1467" s="44">
        <f t="shared" si="31"/>
        <v>6</v>
      </c>
      <c r="XEY1467" s="4"/>
      <c r="XEZ1467" s="4"/>
      <c r="XFA1467" s="4"/>
      <c r="XFB1467" s="4"/>
      <c r="XFC1467" s="4"/>
      <c r="XFD1467" s="4"/>
    </row>
    <row r="1468" s="1" customFormat="1" spans="1:7 16379:16384">
      <c r="A1468" s="43">
        <v>820</v>
      </c>
      <c r="B1468" s="44" t="s">
        <v>1296</v>
      </c>
      <c r="C1468" s="44" t="s">
        <v>741</v>
      </c>
      <c r="D1468" s="45" t="s">
        <v>298</v>
      </c>
      <c r="E1468" s="43">
        <v>1</v>
      </c>
      <c r="F1468" s="44">
        <v>6</v>
      </c>
      <c r="G1468" s="44">
        <f t="shared" si="31"/>
        <v>6</v>
      </c>
      <c r="XEY1468" s="4"/>
      <c r="XEZ1468" s="4"/>
      <c r="XFA1468" s="4"/>
      <c r="XFB1468" s="4"/>
      <c r="XFC1468" s="4"/>
      <c r="XFD1468" s="4"/>
    </row>
    <row r="1469" s="1" customFormat="1" spans="1:7 16379:16384">
      <c r="A1469" s="43">
        <v>821</v>
      </c>
      <c r="B1469" s="44" t="s">
        <v>1297</v>
      </c>
      <c r="C1469" s="44" t="s">
        <v>741</v>
      </c>
      <c r="D1469" s="45" t="s">
        <v>298</v>
      </c>
      <c r="E1469" s="43">
        <v>1</v>
      </c>
      <c r="F1469" s="44">
        <v>6</v>
      </c>
      <c r="G1469" s="44">
        <f t="shared" si="31"/>
        <v>6</v>
      </c>
      <c r="XEY1469" s="4"/>
      <c r="XEZ1469" s="4"/>
      <c r="XFA1469" s="4"/>
      <c r="XFB1469" s="4"/>
      <c r="XFC1469" s="4"/>
      <c r="XFD1469" s="4"/>
    </row>
    <row r="1470" s="1" customFormat="1" spans="1:7 16379:16384">
      <c r="A1470" s="43">
        <v>822</v>
      </c>
      <c r="B1470" s="44" t="s">
        <v>1298</v>
      </c>
      <c r="C1470" s="44" t="s">
        <v>741</v>
      </c>
      <c r="D1470" s="45" t="s">
        <v>298</v>
      </c>
      <c r="E1470" s="43">
        <v>1</v>
      </c>
      <c r="F1470" s="44">
        <v>6</v>
      </c>
      <c r="G1470" s="44">
        <f t="shared" si="31"/>
        <v>6</v>
      </c>
      <c r="XEY1470" s="4"/>
      <c r="XEZ1470" s="4"/>
      <c r="XFA1470" s="4"/>
      <c r="XFB1470" s="4"/>
      <c r="XFC1470" s="4"/>
      <c r="XFD1470" s="4"/>
    </row>
    <row r="1471" s="1" customFormat="1" spans="1:7 16379:16384">
      <c r="A1471" s="43">
        <v>823</v>
      </c>
      <c r="B1471" s="44" t="s">
        <v>1299</v>
      </c>
      <c r="C1471" s="44" t="s">
        <v>741</v>
      </c>
      <c r="D1471" s="45" t="s">
        <v>298</v>
      </c>
      <c r="E1471" s="43">
        <v>1</v>
      </c>
      <c r="F1471" s="44">
        <v>6</v>
      </c>
      <c r="G1471" s="44">
        <f t="shared" si="31"/>
        <v>6</v>
      </c>
      <c r="XEY1471" s="4"/>
      <c r="XEZ1471" s="4"/>
      <c r="XFA1471" s="4"/>
      <c r="XFB1471" s="4"/>
      <c r="XFC1471" s="4"/>
      <c r="XFD1471" s="4"/>
    </row>
    <row r="1472" s="1" customFormat="1" spans="1:7 16379:16384">
      <c r="A1472" s="43">
        <v>824</v>
      </c>
      <c r="B1472" s="44" t="s">
        <v>1300</v>
      </c>
      <c r="C1472" s="44" t="s">
        <v>741</v>
      </c>
      <c r="D1472" s="45" t="s">
        <v>298</v>
      </c>
      <c r="E1472" s="43">
        <v>1</v>
      </c>
      <c r="F1472" s="44">
        <v>6</v>
      </c>
      <c r="G1472" s="44">
        <f t="shared" si="31"/>
        <v>6</v>
      </c>
      <c r="XEY1472" s="4"/>
      <c r="XEZ1472" s="4"/>
      <c r="XFA1472" s="4"/>
      <c r="XFB1472" s="4"/>
      <c r="XFC1472" s="4"/>
      <c r="XFD1472" s="4"/>
    </row>
    <row r="1473" s="1" customFormat="1" spans="1:7 16379:16384">
      <c r="A1473" s="43">
        <v>825</v>
      </c>
      <c r="B1473" s="44" t="s">
        <v>1301</v>
      </c>
      <c r="C1473" s="44" t="s">
        <v>741</v>
      </c>
      <c r="D1473" s="45" t="s">
        <v>298</v>
      </c>
      <c r="E1473" s="43">
        <v>1</v>
      </c>
      <c r="F1473" s="44">
        <v>6</v>
      </c>
      <c r="G1473" s="44">
        <f t="shared" si="31"/>
        <v>6</v>
      </c>
      <c r="XEY1473" s="4"/>
      <c r="XEZ1473" s="4"/>
      <c r="XFA1473" s="4"/>
      <c r="XFB1473" s="4"/>
      <c r="XFC1473" s="4"/>
      <c r="XFD1473" s="4"/>
    </row>
    <row r="1474" s="1" customFormat="1" spans="1:7 16379:16384">
      <c r="A1474" s="43">
        <v>826</v>
      </c>
      <c r="B1474" s="44" t="s">
        <v>1302</v>
      </c>
      <c r="C1474" s="44" t="s">
        <v>741</v>
      </c>
      <c r="D1474" s="45" t="s">
        <v>298</v>
      </c>
      <c r="E1474" s="43">
        <v>1</v>
      </c>
      <c r="F1474" s="44">
        <v>6</v>
      </c>
      <c r="G1474" s="44">
        <f t="shared" si="31"/>
        <v>6</v>
      </c>
      <c r="XEY1474" s="4"/>
      <c r="XEZ1474" s="4"/>
      <c r="XFA1474" s="4"/>
      <c r="XFB1474" s="4"/>
      <c r="XFC1474" s="4"/>
      <c r="XFD1474" s="4"/>
    </row>
    <row r="1475" s="1" customFormat="1" spans="1:7 16379:16384">
      <c r="A1475" s="43">
        <v>827</v>
      </c>
      <c r="B1475" s="44" t="s">
        <v>1303</v>
      </c>
      <c r="C1475" s="44" t="s">
        <v>741</v>
      </c>
      <c r="D1475" s="45" t="s">
        <v>298</v>
      </c>
      <c r="E1475" s="43">
        <v>2</v>
      </c>
      <c r="F1475" s="44">
        <v>6</v>
      </c>
      <c r="G1475" s="44">
        <f t="shared" si="31"/>
        <v>12</v>
      </c>
      <c r="XEY1475" s="4"/>
      <c r="XEZ1475" s="4"/>
      <c r="XFA1475" s="4"/>
      <c r="XFB1475" s="4"/>
      <c r="XFC1475" s="4"/>
      <c r="XFD1475" s="4"/>
    </row>
    <row r="1476" s="1" customFormat="1" spans="1:7 16379:16384">
      <c r="A1476" s="43">
        <v>830</v>
      </c>
      <c r="B1476" s="44" t="s">
        <v>1304</v>
      </c>
      <c r="C1476" s="44" t="s">
        <v>1305</v>
      </c>
      <c r="D1476" s="45" t="s">
        <v>10</v>
      </c>
      <c r="E1476" s="43">
        <v>2</v>
      </c>
      <c r="F1476" s="44">
        <v>129</v>
      </c>
      <c r="G1476" s="44">
        <f t="shared" si="31"/>
        <v>258</v>
      </c>
      <c r="XEY1476" s="4"/>
      <c r="XEZ1476" s="4"/>
      <c r="XFA1476" s="4"/>
      <c r="XFB1476" s="4"/>
      <c r="XFC1476" s="4"/>
      <c r="XFD1476" s="4"/>
    </row>
    <row r="1477" s="1" customFormat="1" spans="1:7 16379:16384">
      <c r="A1477" s="43">
        <v>831</v>
      </c>
      <c r="B1477" s="44" t="s">
        <v>1306</v>
      </c>
      <c r="C1477" s="44" t="s">
        <v>1307</v>
      </c>
      <c r="D1477" s="45" t="s">
        <v>10</v>
      </c>
      <c r="E1477" s="43">
        <v>2</v>
      </c>
      <c r="F1477" s="44">
        <v>129</v>
      </c>
      <c r="G1477" s="44">
        <f t="shared" si="31"/>
        <v>258</v>
      </c>
      <c r="XEY1477" s="4"/>
      <c r="XEZ1477" s="4"/>
      <c r="XFA1477" s="4"/>
      <c r="XFB1477" s="4"/>
      <c r="XFC1477" s="4"/>
      <c r="XFD1477" s="4"/>
    </row>
    <row r="1478" s="1" customFormat="1" spans="1:7 16379:16384">
      <c r="A1478" s="43">
        <v>832</v>
      </c>
      <c r="B1478" s="44" t="s">
        <v>1308</v>
      </c>
      <c r="C1478" s="44" t="s">
        <v>748</v>
      </c>
      <c r="D1478" s="45" t="s">
        <v>10</v>
      </c>
      <c r="E1478" s="43">
        <v>1</v>
      </c>
      <c r="F1478" s="44">
        <v>8</v>
      </c>
      <c r="G1478" s="44">
        <f t="shared" si="31"/>
        <v>8</v>
      </c>
      <c r="XEY1478" s="4"/>
      <c r="XEZ1478" s="4"/>
      <c r="XFA1478" s="4"/>
      <c r="XFB1478" s="4"/>
      <c r="XFC1478" s="4"/>
      <c r="XFD1478" s="4"/>
    </row>
    <row r="1479" s="1" customFormat="1" spans="1:7 16379:16384">
      <c r="A1479" s="43">
        <v>835</v>
      </c>
      <c r="B1479" s="44" t="s">
        <v>1309</v>
      </c>
      <c r="C1479" s="44" t="s">
        <v>1310</v>
      </c>
      <c r="D1479" s="45" t="s">
        <v>38</v>
      </c>
      <c r="E1479" s="43">
        <v>1</v>
      </c>
      <c r="F1479" s="44">
        <v>129</v>
      </c>
      <c r="G1479" s="44">
        <f t="shared" si="31"/>
        <v>129</v>
      </c>
      <c r="XEY1479" s="4"/>
      <c r="XEZ1479" s="4"/>
      <c r="XFA1479" s="4"/>
      <c r="XFB1479" s="4"/>
      <c r="XFC1479" s="4"/>
      <c r="XFD1479" s="4"/>
    </row>
    <row r="1480" s="1" customFormat="1" spans="1:7 16379:16384">
      <c r="A1480" s="43">
        <v>836</v>
      </c>
      <c r="B1480" s="44" t="s">
        <v>1311</v>
      </c>
      <c r="C1480" s="44" t="s">
        <v>1312</v>
      </c>
      <c r="D1480" s="45" t="s">
        <v>38</v>
      </c>
      <c r="E1480" s="43">
        <v>1</v>
      </c>
      <c r="F1480" s="44">
        <v>36</v>
      </c>
      <c r="G1480" s="44">
        <f t="shared" si="31"/>
        <v>36</v>
      </c>
      <c r="XEY1480" s="4"/>
      <c r="XEZ1480" s="4"/>
      <c r="XFA1480" s="4"/>
      <c r="XFB1480" s="4"/>
      <c r="XFC1480" s="4"/>
      <c r="XFD1480" s="4"/>
    </row>
    <row r="1481" s="1" customFormat="1" spans="1:7 16379:16384">
      <c r="A1481" s="43">
        <v>837</v>
      </c>
      <c r="B1481" s="44" t="s">
        <v>1313</v>
      </c>
      <c r="C1481" s="44" t="s">
        <v>1314</v>
      </c>
      <c r="D1481" s="45" t="s">
        <v>68</v>
      </c>
      <c r="E1481" s="43">
        <v>4</v>
      </c>
      <c r="F1481" s="44">
        <v>89</v>
      </c>
      <c r="G1481" s="44">
        <f t="shared" si="31"/>
        <v>356</v>
      </c>
      <c r="XEY1481" s="4"/>
      <c r="XEZ1481" s="4"/>
      <c r="XFA1481" s="4"/>
      <c r="XFB1481" s="4"/>
      <c r="XFC1481" s="4"/>
      <c r="XFD1481" s="4"/>
    </row>
    <row r="1482" s="1" customFormat="1" spans="1:7 16379:16384">
      <c r="A1482" s="43">
        <v>838</v>
      </c>
      <c r="B1482" s="44" t="s">
        <v>1315</v>
      </c>
      <c r="C1482" s="44" t="s">
        <v>1316</v>
      </c>
      <c r="D1482" s="45" t="s">
        <v>68</v>
      </c>
      <c r="E1482" s="43">
        <v>3</v>
      </c>
      <c r="F1482" s="44">
        <v>89</v>
      </c>
      <c r="G1482" s="44">
        <f t="shared" si="31"/>
        <v>267</v>
      </c>
      <c r="XEY1482" s="4"/>
      <c r="XEZ1482" s="4"/>
      <c r="XFA1482" s="4"/>
      <c r="XFB1482" s="4"/>
      <c r="XFC1482" s="4"/>
      <c r="XFD1482" s="4"/>
    </row>
    <row r="1483" s="1" customFormat="1" spans="1:7 16379:16384">
      <c r="A1483" s="43">
        <v>841</v>
      </c>
      <c r="B1483" s="44" t="s">
        <v>1317</v>
      </c>
      <c r="C1483" s="44" t="s">
        <v>1318</v>
      </c>
      <c r="D1483" s="45" t="s">
        <v>68</v>
      </c>
      <c r="E1483" s="43">
        <v>1</v>
      </c>
      <c r="F1483" s="44">
        <v>58</v>
      </c>
      <c r="G1483" s="44">
        <f t="shared" ref="G1483:G1546" si="32">F1483*E1483</f>
        <v>58</v>
      </c>
      <c r="XEY1483" s="4"/>
      <c r="XEZ1483" s="4"/>
      <c r="XFA1483" s="4"/>
      <c r="XFB1483" s="4"/>
      <c r="XFC1483" s="4"/>
      <c r="XFD1483" s="4"/>
    </row>
    <row r="1484" s="1" customFormat="1" spans="1:7 16379:16384">
      <c r="A1484" s="43">
        <v>842</v>
      </c>
      <c r="B1484" s="44" t="s">
        <v>1317</v>
      </c>
      <c r="C1484" s="44" t="s">
        <v>1319</v>
      </c>
      <c r="D1484" s="45" t="s">
        <v>68</v>
      </c>
      <c r="E1484" s="43">
        <v>2</v>
      </c>
      <c r="F1484" s="44">
        <v>8</v>
      </c>
      <c r="G1484" s="44">
        <f t="shared" si="32"/>
        <v>16</v>
      </c>
      <c r="XEY1484" s="4"/>
      <c r="XEZ1484" s="4"/>
      <c r="XFA1484" s="4"/>
      <c r="XFB1484" s="4"/>
      <c r="XFC1484" s="4"/>
      <c r="XFD1484" s="4"/>
    </row>
    <row r="1485" s="1" customFormat="1" spans="1:7 16379:16384">
      <c r="A1485" s="43">
        <v>843</v>
      </c>
      <c r="B1485" s="44" t="s">
        <v>1320</v>
      </c>
      <c r="C1485" s="44" t="s">
        <v>708</v>
      </c>
      <c r="D1485" s="45" t="s">
        <v>38</v>
      </c>
      <c r="E1485" s="43">
        <v>1</v>
      </c>
      <c r="F1485" s="44">
        <v>129</v>
      </c>
      <c r="G1485" s="44">
        <f t="shared" si="32"/>
        <v>129</v>
      </c>
      <c r="XEY1485" s="4"/>
      <c r="XEZ1485" s="4"/>
      <c r="XFA1485" s="4"/>
      <c r="XFB1485" s="4"/>
      <c r="XFC1485" s="4"/>
      <c r="XFD1485" s="4"/>
    </row>
    <row r="1486" s="1" customFormat="1" spans="1:7 16379:16384">
      <c r="A1486" s="43">
        <v>844</v>
      </c>
      <c r="B1486" s="44" t="s">
        <v>1321</v>
      </c>
      <c r="C1486" s="44" t="s">
        <v>1322</v>
      </c>
      <c r="D1486" s="45" t="s">
        <v>10</v>
      </c>
      <c r="E1486" s="43">
        <v>1</v>
      </c>
      <c r="F1486" s="44">
        <v>9</v>
      </c>
      <c r="G1486" s="44">
        <f t="shared" si="32"/>
        <v>9</v>
      </c>
      <c r="XEY1486" s="4"/>
      <c r="XEZ1486" s="4"/>
      <c r="XFA1486" s="4"/>
      <c r="XFB1486" s="4"/>
      <c r="XFC1486" s="4"/>
      <c r="XFD1486" s="4"/>
    </row>
    <row r="1487" s="1" customFormat="1" spans="1:7 16379:16384">
      <c r="A1487" s="43">
        <v>845</v>
      </c>
      <c r="B1487" s="44" t="s">
        <v>1323</v>
      </c>
      <c r="C1487" s="44" t="s">
        <v>1324</v>
      </c>
      <c r="D1487" s="45" t="s">
        <v>10</v>
      </c>
      <c r="E1487" s="43">
        <v>1</v>
      </c>
      <c r="F1487" s="44">
        <v>9</v>
      </c>
      <c r="G1487" s="44">
        <f t="shared" si="32"/>
        <v>9</v>
      </c>
      <c r="XEY1487" s="4"/>
      <c r="XEZ1487" s="4"/>
      <c r="XFA1487" s="4"/>
      <c r="XFB1487" s="4"/>
      <c r="XFC1487" s="4"/>
      <c r="XFD1487" s="4"/>
    </row>
    <row r="1488" s="1" customFormat="1" spans="1:7 16379:16384">
      <c r="A1488" s="43">
        <v>846</v>
      </c>
      <c r="B1488" s="44" t="s">
        <v>1325</v>
      </c>
      <c r="C1488" s="44" t="s">
        <v>1326</v>
      </c>
      <c r="D1488" s="45" t="s">
        <v>10</v>
      </c>
      <c r="E1488" s="43">
        <v>1</v>
      </c>
      <c r="F1488" s="44">
        <v>35</v>
      </c>
      <c r="G1488" s="44">
        <f t="shared" si="32"/>
        <v>35</v>
      </c>
      <c r="XEY1488" s="4"/>
      <c r="XEZ1488" s="4"/>
      <c r="XFA1488" s="4"/>
      <c r="XFB1488" s="4"/>
      <c r="XFC1488" s="4"/>
      <c r="XFD1488" s="4"/>
    </row>
    <row r="1489" s="1" customFormat="1" spans="1:7 16379:16384">
      <c r="A1489" s="43">
        <v>847</v>
      </c>
      <c r="B1489" s="44" t="s">
        <v>1327</v>
      </c>
      <c r="C1489" s="44" t="s">
        <v>1328</v>
      </c>
      <c r="D1489" s="45" t="s">
        <v>10</v>
      </c>
      <c r="E1489" s="43">
        <v>1</v>
      </c>
      <c r="F1489" s="44">
        <v>13</v>
      </c>
      <c r="G1489" s="44">
        <f t="shared" si="32"/>
        <v>13</v>
      </c>
      <c r="XEY1489" s="4"/>
      <c r="XEZ1489" s="4"/>
      <c r="XFA1489" s="4"/>
      <c r="XFB1489" s="4"/>
      <c r="XFC1489" s="4"/>
      <c r="XFD1489" s="4"/>
    </row>
    <row r="1490" s="1" customFormat="1" spans="1:7 16379:16384">
      <c r="A1490" s="43">
        <v>848</v>
      </c>
      <c r="B1490" s="44" t="s">
        <v>1329</v>
      </c>
      <c r="C1490" s="44" t="s">
        <v>1330</v>
      </c>
      <c r="D1490" s="45" t="s">
        <v>10</v>
      </c>
      <c r="E1490" s="43">
        <v>1</v>
      </c>
      <c r="F1490" s="44">
        <v>13</v>
      </c>
      <c r="G1490" s="44">
        <f t="shared" si="32"/>
        <v>13</v>
      </c>
      <c r="XEY1490" s="4"/>
      <c r="XEZ1490" s="4"/>
      <c r="XFA1490" s="4"/>
      <c r="XFB1490" s="4"/>
      <c r="XFC1490" s="4"/>
      <c r="XFD1490" s="4"/>
    </row>
    <row r="1491" s="1" customFormat="1" spans="1:7 16379:16384">
      <c r="A1491" s="43">
        <v>850</v>
      </c>
      <c r="B1491" s="44" t="s">
        <v>1331</v>
      </c>
      <c r="C1491" s="44" t="s">
        <v>1332</v>
      </c>
      <c r="D1491" s="45" t="s">
        <v>10</v>
      </c>
      <c r="E1491" s="43">
        <v>4</v>
      </c>
      <c r="F1491" s="44">
        <v>37</v>
      </c>
      <c r="G1491" s="44">
        <f t="shared" si="32"/>
        <v>148</v>
      </c>
      <c r="XEY1491" s="4"/>
      <c r="XEZ1491" s="4"/>
      <c r="XFA1491" s="4"/>
      <c r="XFB1491" s="4"/>
      <c r="XFC1491" s="4"/>
      <c r="XFD1491" s="4"/>
    </row>
    <row r="1492" s="1" customFormat="1" spans="1:7 16379:16384">
      <c r="A1492" s="43">
        <v>852</v>
      </c>
      <c r="B1492" s="44" t="s">
        <v>1333</v>
      </c>
      <c r="C1492" s="44" t="s">
        <v>1334</v>
      </c>
      <c r="D1492" s="45" t="s">
        <v>10</v>
      </c>
      <c r="E1492" s="43">
        <v>38</v>
      </c>
      <c r="F1492" s="44">
        <v>5</v>
      </c>
      <c r="G1492" s="44">
        <f t="shared" si="32"/>
        <v>190</v>
      </c>
      <c r="XEY1492" s="4"/>
      <c r="XEZ1492" s="4"/>
      <c r="XFA1492" s="4"/>
      <c r="XFB1492" s="4"/>
      <c r="XFC1492" s="4"/>
      <c r="XFD1492" s="4"/>
    </row>
    <row r="1493" s="1" customFormat="1" spans="1:7 16379:16384">
      <c r="A1493" s="43">
        <v>853</v>
      </c>
      <c r="B1493" s="44" t="s">
        <v>1335</v>
      </c>
      <c r="C1493" s="44" t="s">
        <v>1336</v>
      </c>
      <c r="D1493" s="45" t="s">
        <v>10</v>
      </c>
      <c r="E1493" s="43">
        <v>28</v>
      </c>
      <c r="F1493" s="44">
        <v>5</v>
      </c>
      <c r="G1493" s="44">
        <f t="shared" si="32"/>
        <v>140</v>
      </c>
      <c r="XEY1493" s="4"/>
      <c r="XEZ1493" s="4"/>
      <c r="XFA1493" s="4"/>
      <c r="XFB1493" s="4"/>
      <c r="XFC1493" s="4"/>
      <c r="XFD1493" s="4"/>
    </row>
    <row r="1494" s="1" customFormat="1" spans="1:7 16379:16384">
      <c r="A1494" s="43">
        <v>854</v>
      </c>
      <c r="B1494" s="44" t="s">
        <v>1337</v>
      </c>
      <c r="C1494" s="44" t="s">
        <v>1338</v>
      </c>
      <c r="D1494" s="45" t="s">
        <v>10</v>
      </c>
      <c r="E1494" s="43">
        <v>24</v>
      </c>
      <c r="F1494" s="44">
        <v>5</v>
      </c>
      <c r="G1494" s="44">
        <f t="shared" si="32"/>
        <v>120</v>
      </c>
      <c r="XEY1494" s="4"/>
      <c r="XEZ1494" s="4"/>
      <c r="XFA1494" s="4"/>
      <c r="XFB1494" s="4"/>
      <c r="XFC1494" s="4"/>
      <c r="XFD1494" s="4"/>
    </row>
    <row r="1495" s="1" customFormat="1" spans="1:7 16379:16384">
      <c r="A1495" s="43">
        <v>855</v>
      </c>
      <c r="B1495" s="44" t="s">
        <v>1339</v>
      </c>
      <c r="C1495" s="44" t="s">
        <v>1340</v>
      </c>
      <c r="D1495" s="45" t="s">
        <v>10</v>
      </c>
      <c r="E1495" s="43">
        <v>1</v>
      </c>
      <c r="F1495" s="44">
        <v>5</v>
      </c>
      <c r="G1495" s="44">
        <f t="shared" si="32"/>
        <v>5</v>
      </c>
      <c r="XEY1495" s="4"/>
      <c r="XEZ1495" s="4"/>
      <c r="XFA1495" s="4"/>
      <c r="XFB1495" s="4"/>
      <c r="XFC1495" s="4"/>
      <c r="XFD1495" s="4"/>
    </row>
    <row r="1496" s="1" customFormat="1" spans="1:7 16379:16384">
      <c r="A1496" s="43">
        <v>856</v>
      </c>
      <c r="B1496" s="44" t="s">
        <v>1341</v>
      </c>
      <c r="C1496" s="44" t="s">
        <v>1342</v>
      </c>
      <c r="D1496" s="45" t="s">
        <v>10</v>
      </c>
      <c r="E1496" s="43">
        <v>19</v>
      </c>
      <c r="F1496" s="44">
        <v>11</v>
      </c>
      <c r="G1496" s="44">
        <f t="shared" si="32"/>
        <v>209</v>
      </c>
      <c r="XEY1496" s="4"/>
      <c r="XEZ1496" s="4"/>
      <c r="XFA1496" s="4"/>
      <c r="XFB1496" s="4"/>
      <c r="XFC1496" s="4"/>
      <c r="XFD1496" s="4"/>
    </row>
    <row r="1497" s="1" customFormat="1" spans="1:7 16379:16384">
      <c r="A1497" s="43">
        <v>857</v>
      </c>
      <c r="B1497" s="44" t="s">
        <v>1343</v>
      </c>
      <c r="C1497" s="44" t="s">
        <v>1344</v>
      </c>
      <c r="D1497" s="45" t="s">
        <v>10</v>
      </c>
      <c r="E1497" s="43">
        <v>25</v>
      </c>
      <c r="F1497" s="44">
        <v>11</v>
      </c>
      <c r="G1497" s="44">
        <f t="shared" si="32"/>
        <v>275</v>
      </c>
      <c r="XEY1497" s="4"/>
      <c r="XEZ1497" s="4"/>
      <c r="XFA1497" s="4"/>
      <c r="XFB1497" s="4"/>
      <c r="XFC1497" s="4"/>
      <c r="XFD1497" s="4"/>
    </row>
    <row r="1498" s="1" customFormat="1" spans="1:7 16379:16384">
      <c r="A1498" s="43">
        <v>858</v>
      </c>
      <c r="B1498" s="44" t="s">
        <v>1345</v>
      </c>
      <c r="C1498" s="44" t="s">
        <v>1346</v>
      </c>
      <c r="D1498" s="45" t="s">
        <v>10</v>
      </c>
      <c r="E1498" s="43">
        <v>4</v>
      </c>
      <c r="F1498" s="44">
        <v>4</v>
      </c>
      <c r="G1498" s="44">
        <f t="shared" si="32"/>
        <v>16</v>
      </c>
      <c r="XEY1498" s="4"/>
      <c r="XEZ1498" s="4"/>
      <c r="XFA1498" s="4"/>
      <c r="XFB1498" s="4"/>
      <c r="XFC1498" s="4"/>
      <c r="XFD1498" s="4"/>
    </row>
    <row r="1499" s="1" customFormat="1" spans="1:7 16379:16384">
      <c r="A1499" s="43">
        <v>859</v>
      </c>
      <c r="B1499" s="44" t="s">
        <v>1347</v>
      </c>
      <c r="C1499" s="44" t="s">
        <v>1348</v>
      </c>
      <c r="D1499" s="45" t="s">
        <v>10</v>
      </c>
      <c r="E1499" s="43">
        <v>4</v>
      </c>
      <c r="F1499" s="44">
        <v>4</v>
      </c>
      <c r="G1499" s="44">
        <f t="shared" si="32"/>
        <v>16</v>
      </c>
      <c r="XEY1499" s="4"/>
      <c r="XEZ1499" s="4"/>
      <c r="XFA1499" s="4"/>
      <c r="XFB1499" s="4"/>
      <c r="XFC1499" s="4"/>
      <c r="XFD1499" s="4"/>
    </row>
    <row r="1500" s="1" customFormat="1" spans="1:7 16379:16384">
      <c r="A1500" s="43">
        <v>861</v>
      </c>
      <c r="B1500" s="44" t="s">
        <v>1349</v>
      </c>
      <c r="C1500" s="44" t="s">
        <v>1350</v>
      </c>
      <c r="D1500" s="45" t="s">
        <v>10</v>
      </c>
      <c r="E1500" s="43">
        <v>1</v>
      </c>
      <c r="F1500" s="44">
        <v>8</v>
      </c>
      <c r="G1500" s="44">
        <f t="shared" si="32"/>
        <v>8</v>
      </c>
      <c r="XEY1500" s="4"/>
      <c r="XEZ1500" s="4"/>
      <c r="XFA1500" s="4"/>
      <c r="XFB1500" s="4"/>
      <c r="XFC1500" s="4"/>
      <c r="XFD1500" s="4"/>
    </row>
    <row r="1501" s="1" customFormat="1" spans="1:7 16379:16384">
      <c r="A1501" s="43">
        <v>862</v>
      </c>
      <c r="B1501" s="44" t="s">
        <v>1351</v>
      </c>
      <c r="C1501" s="44" t="s">
        <v>1352</v>
      </c>
      <c r="D1501" s="45" t="s">
        <v>10</v>
      </c>
      <c r="E1501" s="43">
        <v>1</v>
      </c>
      <c r="F1501" s="44">
        <v>8</v>
      </c>
      <c r="G1501" s="44">
        <f t="shared" si="32"/>
        <v>8</v>
      </c>
      <c r="XEY1501" s="4"/>
      <c r="XEZ1501" s="4"/>
      <c r="XFA1501" s="4"/>
      <c r="XFB1501" s="4"/>
      <c r="XFC1501" s="4"/>
      <c r="XFD1501" s="4"/>
    </row>
    <row r="1502" s="1" customFormat="1" spans="1:7 16379:16384">
      <c r="A1502" s="43">
        <v>864</v>
      </c>
      <c r="B1502" s="44" t="s">
        <v>1353</v>
      </c>
      <c r="C1502" s="44" t="s">
        <v>1354</v>
      </c>
      <c r="D1502" s="45" t="s">
        <v>10</v>
      </c>
      <c r="E1502" s="43">
        <v>1</v>
      </c>
      <c r="F1502" s="44">
        <v>4</v>
      </c>
      <c r="G1502" s="44">
        <f t="shared" si="32"/>
        <v>4</v>
      </c>
      <c r="XEY1502" s="4"/>
      <c r="XEZ1502" s="4"/>
      <c r="XFA1502" s="4"/>
      <c r="XFB1502" s="4"/>
      <c r="XFC1502" s="4"/>
      <c r="XFD1502" s="4"/>
    </row>
    <row r="1503" s="1" customFormat="1" spans="1:7 16379:16384">
      <c r="A1503" s="43">
        <v>865</v>
      </c>
      <c r="B1503" s="44" t="s">
        <v>1355</v>
      </c>
      <c r="C1503" s="44" t="s">
        <v>1356</v>
      </c>
      <c r="D1503" s="45" t="s">
        <v>10</v>
      </c>
      <c r="E1503" s="43">
        <v>2</v>
      </c>
      <c r="F1503" s="44">
        <v>4</v>
      </c>
      <c r="G1503" s="44">
        <f t="shared" si="32"/>
        <v>8</v>
      </c>
      <c r="XEY1503" s="4"/>
      <c r="XEZ1503" s="4"/>
      <c r="XFA1503" s="4"/>
      <c r="XFB1503" s="4"/>
      <c r="XFC1503" s="4"/>
      <c r="XFD1503" s="4"/>
    </row>
    <row r="1504" s="1" customFormat="1" spans="1:7 16379:16384">
      <c r="A1504" s="43">
        <v>868</v>
      </c>
      <c r="B1504" s="44" t="s">
        <v>1357</v>
      </c>
      <c r="C1504" s="44" t="s">
        <v>741</v>
      </c>
      <c r="D1504" s="45" t="s">
        <v>10</v>
      </c>
      <c r="E1504" s="43">
        <v>1</v>
      </c>
      <c r="F1504" s="44">
        <v>15</v>
      </c>
      <c r="G1504" s="44">
        <f t="shared" si="32"/>
        <v>15</v>
      </c>
      <c r="XEY1504" s="4"/>
      <c r="XEZ1504" s="4"/>
      <c r="XFA1504" s="4"/>
      <c r="XFB1504" s="4"/>
      <c r="XFC1504" s="4"/>
      <c r="XFD1504" s="4"/>
    </row>
    <row r="1505" s="1" customFormat="1" spans="1:7 16379:16384">
      <c r="A1505" s="43">
        <v>869</v>
      </c>
      <c r="B1505" s="44" t="s">
        <v>1358</v>
      </c>
      <c r="C1505" s="44" t="s">
        <v>741</v>
      </c>
      <c r="D1505" s="45" t="s">
        <v>10</v>
      </c>
      <c r="E1505" s="43">
        <v>6</v>
      </c>
      <c r="F1505" s="44">
        <v>89</v>
      </c>
      <c r="G1505" s="44">
        <f t="shared" si="32"/>
        <v>534</v>
      </c>
      <c r="XEY1505" s="4"/>
      <c r="XEZ1505" s="4"/>
      <c r="XFA1505" s="4"/>
      <c r="XFB1505" s="4"/>
      <c r="XFC1505" s="4"/>
      <c r="XFD1505" s="4"/>
    </row>
    <row r="1506" s="1" customFormat="1" spans="1:7 16379:16384">
      <c r="A1506" s="43">
        <v>870</v>
      </c>
      <c r="B1506" s="44" t="s">
        <v>1359</v>
      </c>
      <c r="C1506" s="44" t="s">
        <v>741</v>
      </c>
      <c r="D1506" s="45" t="s">
        <v>10</v>
      </c>
      <c r="E1506" s="43">
        <v>1</v>
      </c>
      <c r="F1506" s="44">
        <v>3</v>
      </c>
      <c r="G1506" s="44">
        <f t="shared" si="32"/>
        <v>3</v>
      </c>
      <c r="XEY1506" s="4"/>
      <c r="XEZ1506" s="4"/>
      <c r="XFA1506" s="4"/>
      <c r="XFB1506" s="4"/>
      <c r="XFC1506" s="4"/>
      <c r="XFD1506" s="4"/>
    </row>
    <row r="1507" s="1" customFormat="1" spans="1:7 16379:16384">
      <c r="A1507" s="43">
        <v>873</v>
      </c>
      <c r="B1507" s="44" t="s">
        <v>1360</v>
      </c>
      <c r="C1507" s="44" t="s">
        <v>1361</v>
      </c>
      <c r="D1507" s="45" t="s">
        <v>10</v>
      </c>
      <c r="E1507" s="43">
        <v>1</v>
      </c>
      <c r="F1507" s="44">
        <v>8</v>
      </c>
      <c r="G1507" s="44">
        <f t="shared" si="32"/>
        <v>8</v>
      </c>
      <c r="XEY1507" s="4"/>
      <c r="XEZ1507" s="4"/>
      <c r="XFA1507" s="4"/>
      <c r="XFB1507" s="4"/>
      <c r="XFC1507" s="4"/>
      <c r="XFD1507" s="4"/>
    </row>
    <row r="1508" s="1" customFormat="1" spans="1:7 16379:16384">
      <c r="A1508" s="43">
        <v>877</v>
      </c>
      <c r="B1508" s="44" t="s">
        <v>1362</v>
      </c>
      <c r="C1508" s="44" t="s">
        <v>1363</v>
      </c>
      <c r="D1508" s="45" t="s">
        <v>10</v>
      </c>
      <c r="E1508" s="43">
        <v>1</v>
      </c>
      <c r="F1508" s="44">
        <v>24</v>
      </c>
      <c r="G1508" s="44">
        <f t="shared" si="32"/>
        <v>24</v>
      </c>
      <c r="XEY1508" s="4"/>
      <c r="XEZ1508" s="4"/>
      <c r="XFA1508" s="4"/>
      <c r="XFB1508" s="4"/>
      <c r="XFC1508" s="4"/>
      <c r="XFD1508" s="4"/>
    </row>
    <row r="1509" s="1" customFormat="1" spans="1:7 16379:16384">
      <c r="A1509" s="43">
        <v>881</v>
      </c>
      <c r="B1509" s="44" t="s">
        <v>1364</v>
      </c>
      <c r="C1509" s="44" t="s">
        <v>1365</v>
      </c>
      <c r="D1509" s="45" t="s">
        <v>38</v>
      </c>
      <c r="E1509" s="43">
        <v>10</v>
      </c>
      <c r="F1509" s="44">
        <v>25</v>
      </c>
      <c r="G1509" s="44">
        <f t="shared" si="32"/>
        <v>250</v>
      </c>
      <c r="XEY1509" s="4"/>
      <c r="XEZ1509" s="4"/>
      <c r="XFA1509" s="4"/>
      <c r="XFB1509" s="4"/>
      <c r="XFC1509" s="4"/>
      <c r="XFD1509" s="4"/>
    </row>
    <row r="1510" s="1" customFormat="1" spans="1:7 16379:16384">
      <c r="A1510" s="43">
        <v>882</v>
      </c>
      <c r="B1510" s="44" t="s">
        <v>1366</v>
      </c>
      <c r="C1510" s="44" t="s">
        <v>1367</v>
      </c>
      <c r="D1510" s="45" t="s">
        <v>38</v>
      </c>
      <c r="E1510" s="43">
        <v>1</v>
      </c>
      <c r="F1510" s="44">
        <v>31</v>
      </c>
      <c r="G1510" s="44">
        <f t="shared" si="32"/>
        <v>31</v>
      </c>
      <c r="XEY1510" s="4"/>
      <c r="XEZ1510" s="4"/>
      <c r="XFA1510" s="4"/>
      <c r="XFB1510" s="4"/>
      <c r="XFC1510" s="4"/>
      <c r="XFD1510" s="4"/>
    </row>
    <row r="1511" s="1" customFormat="1" spans="1:7 16379:16384">
      <c r="A1511" s="43">
        <v>883</v>
      </c>
      <c r="B1511" s="44" t="s">
        <v>1368</v>
      </c>
      <c r="C1511" s="44" t="s">
        <v>1369</v>
      </c>
      <c r="D1511" s="45" t="s">
        <v>38</v>
      </c>
      <c r="E1511" s="43">
        <v>1</v>
      </c>
      <c r="F1511" s="44">
        <v>31</v>
      </c>
      <c r="G1511" s="44">
        <f t="shared" si="32"/>
        <v>31</v>
      </c>
      <c r="XEY1511" s="4"/>
      <c r="XEZ1511" s="4"/>
      <c r="XFA1511" s="4"/>
      <c r="XFB1511" s="4"/>
      <c r="XFC1511" s="4"/>
      <c r="XFD1511" s="4"/>
    </row>
    <row r="1512" s="1" customFormat="1" spans="1:7 16379:16384">
      <c r="A1512" s="43">
        <v>885</v>
      </c>
      <c r="B1512" s="44" t="s">
        <v>1370</v>
      </c>
      <c r="C1512" s="44" t="s">
        <v>1371</v>
      </c>
      <c r="D1512" s="45" t="s">
        <v>10</v>
      </c>
      <c r="E1512" s="43">
        <v>1</v>
      </c>
      <c r="F1512" s="44">
        <v>129</v>
      </c>
      <c r="G1512" s="44">
        <f t="shared" si="32"/>
        <v>129</v>
      </c>
      <c r="XEY1512" s="4"/>
      <c r="XEZ1512" s="4"/>
      <c r="XFA1512" s="4"/>
      <c r="XFB1512" s="4"/>
      <c r="XFC1512" s="4"/>
      <c r="XFD1512" s="4"/>
    </row>
    <row r="1513" s="1" customFormat="1" spans="1:7 16379:16384">
      <c r="A1513" s="43">
        <v>886</v>
      </c>
      <c r="B1513" s="44" t="s">
        <v>1372</v>
      </c>
      <c r="C1513" s="44" t="s">
        <v>741</v>
      </c>
      <c r="D1513" s="45" t="s">
        <v>38</v>
      </c>
      <c r="E1513" s="43">
        <v>1</v>
      </c>
      <c r="F1513" s="44">
        <v>22</v>
      </c>
      <c r="G1513" s="44">
        <f t="shared" si="32"/>
        <v>22</v>
      </c>
      <c r="XEY1513" s="4"/>
      <c r="XEZ1513" s="4"/>
      <c r="XFA1513" s="4"/>
      <c r="XFB1513" s="4"/>
      <c r="XFC1513" s="4"/>
      <c r="XFD1513" s="4"/>
    </row>
    <row r="1514" s="1" customFormat="1" spans="1:7 16379:16384">
      <c r="A1514" s="43">
        <v>887</v>
      </c>
      <c r="B1514" s="44" t="s">
        <v>1373</v>
      </c>
      <c r="C1514" s="44" t="s">
        <v>741</v>
      </c>
      <c r="D1514" s="45" t="s">
        <v>38</v>
      </c>
      <c r="E1514" s="43">
        <v>1</v>
      </c>
      <c r="F1514" s="44">
        <v>21</v>
      </c>
      <c r="G1514" s="44">
        <f t="shared" si="32"/>
        <v>21</v>
      </c>
      <c r="XEY1514" s="4"/>
      <c r="XEZ1514" s="4"/>
      <c r="XFA1514" s="4"/>
      <c r="XFB1514" s="4"/>
      <c r="XFC1514" s="4"/>
      <c r="XFD1514" s="4"/>
    </row>
    <row r="1515" s="1" customFormat="1" spans="1:7 16379:16384">
      <c r="A1515" s="43">
        <v>888</v>
      </c>
      <c r="B1515" s="44" t="s">
        <v>1374</v>
      </c>
      <c r="C1515" s="44" t="s">
        <v>1375</v>
      </c>
      <c r="D1515" s="45" t="s">
        <v>10</v>
      </c>
      <c r="E1515" s="43">
        <v>2</v>
      </c>
      <c r="F1515" s="44">
        <v>13</v>
      </c>
      <c r="G1515" s="44">
        <f t="shared" si="32"/>
        <v>26</v>
      </c>
      <c r="XEY1515" s="4"/>
      <c r="XEZ1515" s="4"/>
      <c r="XFA1515" s="4"/>
      <c r="XFB1515" s="4"/>
      <c r="XFC1515" s="4"/>
      <c r="XFD1515" s="4"/>
    </row>
    <row r="1516" s="1" customFormat="1" spans="1:7 16379:16384">
      <c r="A1516" s="43">
        <v>889</v>
      </c>
      <c r="B1516" s="44" t="s">
        <v>1376</v>
      </c>
      <c r="C1516" s="44" t="s">
        <v>1377</v>
      </c>
      <c r="D1516" s="45" t="s">
        <v>10</v>
      </c>
      <c r="E1516" s="43">
        <v>4</v>
      </c>
      <c r="F1516" s="44">
        <v>13</v>
      </c>
      <c r="G1516" s="44">
        <f t="shared" si="32"/>
        <v>52</v>
      </c>
      <c r="XEY1516" s="4"/>
      <c r="XEZ1516" s="4"/>
      <c r="XFA1516" s="4"/>
      <c r="XFB1516" s="4"/>
      <c r="XFC1516" s="4"/>
      <c r="XFD1516" s="4"/>
    </row>
    <row r="1517" s="1" customFormat="1" spans="1:7 16379:16384">
      <c r="A1517" s="43">
        <v>890</v>
      </c>
      <c r="B1517" s="44" t="s">
        <v>1376</v>
      </c>
      <c r="C1517" s="44" t="s">
        <v>1377</v>
      </c>
      <c r="D1517" s="45" t="s">
        <v>10</v>
      </c>
      <c r="E1517" s="43">
        <v>5</v>
      </c>
      <c r="F1517" s="44">
        <v>13</v>
      </c>
      <c r="G1517" s="44">
        <f t="shared" si="32"/>
        <v>65</v>
      </c>
      <c r="XEY1517" s="4"/>
      <c r="XEZ1517" s="4"/>
      <c r="XFA1517" s="4"/>
      <c r="XFB1517" s="4"/>
      <c r="XFC1517" s="4"/>
      <c r="XFD1517" s="4"/>
    </row>
    <row r="1518" s="1" customFormat="1" spans="1:7 16379:16384">
      <c r="A1518" s="43">
        <v>891</v>
      </c>
      <c r="B1518" s="44" t="s">
        <v>1378</v>
      </c>
      <c r="C1518" s="44" t="s">
        <v>1379</v>
      </c>
      <c r="D1518" s="45" t="s">
        <v>10</v>
      </c>
      <c r="E1518" s="43">
        <v>1</v>
      </c>
      <c r="F1518" s="44">
        <v>13</v>
      </c>
      <c r="G1518" s="44">
        <f t="shared" si="32"/>
        <v>13</v>
      </c>
      <c r="XEY1518" s="4"/>
      <c r="XEZ1518" s="4"/>
      <c r="XFA1518" s="4"/>
      <c r="XFB1518" s="4"/>
      <c r="XFC1518" s="4"/>
      <c r="XFD1518" s="4"/>
    </row>
    <row r="1519" s="1" customFormat="1" spans="1:7 16379:16384">
      <c r="A1519" s="43">
        <v>892</v>
      </c>
      <c r="B1519" s="44" t="s">
        <v>1380</v>
      </c>
      <c r="C1519" s="44" t="s">
        <v>1381</v>
      </c>
      <c r="D1519" s="45" t="s">
        <v>10</v>
      </c>
      <c r="E1519" s="43">
        <v>3</v>
      </c>
      <c r="F1519" s="44">
        <v>13</v>
      </c>
      <c r="G1519" s="44">
        <f t="shared" si="32"/>
        <v>39</v>
      </c>
      <c r="XEY1519" s="4"/>
      <c r="XEZ1519" s="4"/>
      <c r="XFA1519" s="4"/>
      <c r="XFB1519" s="4"/>
      <c r="XFC1519" s="4"/>
      <c r="XFD1519" s="4"/>
    </row>
    <row r="1520" s="1" customFormat="1" spans="1:7 16379:16384">
      <c r="A1520" s="43">
        <v>894</v>
      </c>
      <c r="B1520" s="44" t="s">
        <v>1382</v>
      </c>
      <c r="C1520" s="44" t="s">
        <v>1383</v>
      </c>
      <c r="D1520" s="45" t="s">
        <v>10</v>
      </c>
      <c r="E1520" s="43">
        <v>1</v>
      </c>
      <c r="F1520" s="44">
        <v>13</v>
      </c>
      <c r="G1520" s="44">
        <f t="shared" si="32"/>
        <v>13</v>
      </c>
      <c r="XEY1520" s="4"/>
      <c r="XEZ1520" s="4"/>
      <c r="XFA1520" s="4"/>
      <c r="XFB1520" s="4"/>
      <c r="XFC1520" s="4"/>
      <c r="XFD1520" s="4"/>
    </row>
    <row r="1521" s="1" customFormat="1" spans="1:7 16379:16384">
      <c r="A1521" s="43">
        <v>895</v>
      </c>
      <c r="B1521" s="44" t="s">
        <v>1384</v>
      </c>
      <c r="C1521" s="44" t="s">
        <v>1385</v>
      </c>
      <c r="D1521" s="45" t="s">
        <v>10</v>
      </c>
      <c r="E1521" s="43">
        <v>1</v>
      </c>
      <c r="F1521" s="44">
        <v>13</v>
      </c>
      <c r="G1521" s="44">
        <f t="shared" si="32"/>
        <v>13</v>
      </c>
      <c r="XEY1521" s="4"/>
      <c r="XEZ1521" s="4"/>
      <c r="XFA1521" s="4"/>
      <c r="XFB1521" s="4"/>
      <c r="XFC1521" s="4"/>
      <c r="XFD1521" s="4"/>
    </row>
    <row r="1522" s="1" customFormat="1" spans="1:7 16379:16384">
      <c r="A1522" s="43">
        <v>901</v>
      </c>
      <c r="B1522" s="44" t="s">
        <v>1386</v>
      </c>
      <c r="C1522" s="44" t="s">
        <v>1387</v>
      </c>
      <c r="D1522" s="45" t="s">
        <v>10</v>
      </c>
      <c r="E1522" s="43">
        <v>2</v>
      </c>
      <c r="F1522" s="44">
        <v>13</v>
      </c>
      <c r="G1522" s="44">
        <f t="shared" si="32"/>
        <v>26</v>
      </c>
      <c r="XEY1522" s="4"/>
      <c r="XEZ1522" s="4"/>
      <c r="XFA1522" s="4"/>
      <c r="XFB1522" s="4"/>
      <c r="XFC1522" s="4"/>
      <c r="XFD1522" s="4"/>
    </row>
    <row r="1523" s="1" customFormat="1" spans="1:7 16379:16384">
      <c r="A1523" s="43">
        <v>902</v>
      </c>
      <c r="B1523" s="44" t="s">
        <v>1388</v>
      </c>
      <c r="C1523" s="44" t="s">
        <v>1389</v>
      </c>
      <c r="D1523" s="45" t="s">
        <v>10</v>
      </c>
      <c r="E1523" s="43">
        <v>1</v>
      </c>
      <c r="F1523" s="44">
        <v>13</v>
      </c>
      <c r="G1523" s="44">
        <f t="shared" si="32"/>
        <v>13</v>
      </c>
      <c r="XEY1523" s="4"/>
      <c r="XEZ1523" s="4"/>
      <c r="XFA1523" s="4"/>
      <c r="XFB1523" s="4"/>
      <c r="XFC1523" s="4"/>
      <c r="XFD1523" s="4"/>
    </row>
    <row r="1524" s="1" customFormat="1" spans="1:7 16379:16384">
      <c r="A1524" s="43">
        <v>905</v>
      </c>
      <c r="B1524" s="44" t="s">
        <v>1390</v>
      </c>
      <c r="C1524" s="44" t="s">
        <v>1391</v>
      </c>
      <c r="D1524" s="45" t="s">
        <v>10</v>
      </c>
      <c r="E1524" s="43">
        <v>2</v>
      </c>
      <c r="F1524" s="44">
        <v>13</v>
      </c>
      <c r="G1524" s="44">
        <f t="shared" si="32"/>
        <v>26</v>
      </c>
      <c r="XEY1524" s="4"/>
      <c r="XEZ1524" s="4"/>
      <c r="XFA1524" s="4"/>
      <c r="XFB1524" s="4"/>
      <c r="XFC1524" s="4"/>
      <c r="XFD1524" s="4"/>
    </row>
    <row r="1525" s="1" customFormat="1" spans="1:7 16379:16384">
      <c r="A1525" s="43">
        <v>906</v>
      </c>
      <c r="B1525" s="44" t="s">
        <v>1392</v>
      </c>
      <c r="C1525" s="44" t="s">
        <v>1393</v>
      </c>
      <c r="D1525" s="45" t="s">
        <v>10</v>
      </c>
      <c r="E1525" s="43">
        <v>1</v>
      </c>
      <c r="F1525" s="44">
        <v>13</v>
      </c>
      <c r="G1525" s="44">
        <f t="shared" si="32"/>
        <v>13</v>
      </c>
      <c r="XEY1525" s="4"/>
      <c r="XEZ1525" s="4"/>
      <c r="XFA1525" s="4"/>
      <c r="XFB1525" s="4"/>
      <c r="XFC1525" s="4"/>
      <c r="XFD1525" s="4"/>
    </row>
    <row r="1526" s="1" customFormat="1" spans="1:7 16379:16384">
      <c r="A1526" s="43">
        <v>908</v>
      </c>
      <c r="B1526" s="44" t="s">
        <v>1394</v>
      </c>
      <c r="C1526" s="44" t="s">
        <v>1395</v>
      </c>
      <c r="D1526" s="45" t="s">
        <v>10</v>
      </c>
      <c r="E1526" s="43">
        <v>1</v>
      </c>
      <c r="F1526" s="44">
        <v>13</v>
      </c>
      <c r="G1526" s="44">
        <f t="shared" si="32"/>
        <v>13</v>
      </c>
      <c r="XEY1526" s="4"/>
      <c r="XEZ1526" s="4"/>
      <c r="XFA1526" s="4"/>
      <c r="XFB1526" s="4"/>
      <c r="XFC1526" s="4"/>
      <c r="XFD1526" s="4"/>
    </row>
    <row r="1527" s="1" customFormat="1" spans="1:7 16379:16384">
      <c r="A1527" s="43">
        <v>909</v>
      </c>
      <c r="B1527" s="44" t="s">
        <v>1394</v>
      </c>
      <c r="C1527" s="44" t="s">
        <v>1395</v>
      </c>
      <c r="D1527" s="45" t="s">
        <v>10</v>
      </c>
      <c r="E1527" s="43">
        <v>2</v>
      </c>
      <c r="F1527" s="44">
        <v>13</v>
      </c>
      <c r="G1527" s="44">
        <f t="shared" si="32"/>
        <v>26</v>
      </c>
      <c r="XEY1527" s="4"/>
      <c r="XEZ1527" s="4"/>
      <c r="XFA1527" s="4"/>
      <c r="XFB1527" s="4"/>
      <c r="XFC1527" s="4"/>
      <c r="XFD1527" s="4"/>
    </row>
    <row r="1528" s="1" customFormat="1" spans="1:7 16379:16384">
      <c r="A1528" s="43">
        <v>913</v>
      </c>
      <c r="B1528" s="44" t="s">
        <v>1396</v>
      </c>
      <c r="C1528" s="44" t="s">
        <v>1397</v>
      </c>
      <c r="D1528" s="45" t="s">
        <v>10</v>
      </c>
      <c r="E1528" s="43">
        <v>1</v>
      </c>
      <c r="F1528" s="44">
        <v>13</v>
      </c>
      <c r="G1528" s="44">
        <f t="shared" si="32"/>
        <v>13</v>
      </c>
      <c r="XEY1528" s="4"/>
      <c r="XEZ1528" s="4"/>
      <c r="XFA1528" s="4"/>
      <c r="XFB1528" s="4"/>
      <c r="XFC1528" s="4"/>
      <c r="XFD1528" s="4"/>
    </row>
    <row r="1529" s="1" customFormat="1" spans="1:7 16379:16384">
      <c r="A1529" s="43">
        <v>916</v>
      </c>
      <c r="B1529" s="44" t="s">
        <v>1398</v>
      </c>
      <c r="C1529" s="44" t="s">
        <v>1399</v>
      </c>
      <c r="D1529" s="45" t="s">
        <v>10</v>
      </c>
      <c r="E1529" s="43">
        <v>1</v>
      </c>
      <c r="F1529" s="44">
        <v>13</v>
      </c>
      <c r="G1529" s="44">
        <f t="shared" si="32"/>
        <v>13</v>
      </c>
      <c r="XEY1529" s="4"/>
      <c r="XEZ1529" s="4"/>
      <c r="XFA1529" s="4"/>
      <c r="XFB1529" s="4"/>
      <c r="XFC1529" s="4"/>
      <c r="XFD1529" s="4"/>
    </row>
    <row r="1530" s="1" customFormat="1" spans="1:7 16379:16384">
      <c r="A1530" s="43">
        <v>917</v>
      </c>
      <c r="B1530" s="44" t="s">
        <v>1398</v>
      </c>
      <c r="C1530" s="44" t="s">
        <v>1399</v>
      </c>
      <c r="D1530" s="45" t="s">
        <v>10</v>
      </c>
      <c r="E1530" s="43">
        <v>2</v>
      </c>
      <c r="F1530" s="44">
        <v>13</v>
      </c>
      <c r="G1530" s="44">
        <f t="shared" si="32"/>
        <v>26</v>
      </c>
      <c r="XEY1530" s="4"/>
      <c r="XEZ1530" s="4"/>
      <c r="XFA1530" s="4"/>
      <c r="XFB1530" s="4"/>
      <c r="XFC1530" s="4"/>
      <c r="XFD1530" s="4"/>
    </row>
    <row r="1531" s="1" customFormat="1" spans="1:7 16379:16384">
      <c r="A1531" s="43">
        <v>918</v>
      </c>
      <c r="B1531" s="44" t="s">
        <v>1400</v>
      </c>
      <c r="C1531" s="44" t="s">
        <v>1401</v>
      </c>
      <c r="D1531" s="45" t="s">
        <v>10</v>
      </c>
      <c r="E1531" s="43">
        <v>1</v>
      </c>
      <c r="F1531" s="44">
        <v>13</v>
      </c>
      <c r="G1531" s="44">
        <f t="shared" si="32"/>
        <v>13</v>
      </c>
      <c r="XEY1531" s="4"/>
      <c r="XEZ1531" s="4"/>
      <c r="XFA1531" s="4"/>
      <c r="XFB1531" s="4"/>
      <c r="XFC1531" s="4"/>
      <c r="XFD1531" s="4"/>
    </row>
    <row r="1532" s="1" customFormat="1" spans="1:7 16379:16384">
      <c r="A1532" s="43">
        <v>919</v>
      </c>
      <c r="B1532" s="44" t="s">
        <v>1400</v>
      </c>
      <c r="C1532" s="44" t="s">
        <v>1401</v>
      </c>
      <c r="D1532" s="45" t="s">
        <v>10</v>
      </c>
      <c r="E1532" s="43">
        <v>3</v>
      </c>
      <c r="F1532" s="44">
        <v>13</v>
      </c>
      <c r="G1532" s="44">
        <f t="shared" si="32"/>
        <v>39</v>
      </c>
      <c r="XEY1532" s="4"/>
      <c r="XEZ1532" s="4"/>
      <c r="XFA1532" s="4"/>
      <c r="XFB1532" s="4"/>
      <c r="XFC1532" s="4"/>
      <c r="XFD1532" s="4"/>
    </row>
    <row r="1533" s="1" customFormat="1" spans="1:7 16379:16384">
      <c r="A1533" s="43">
        <v>920</v>
      </c>
      <c r="B1533" s="44" t="s">
        <v>1400</v>
      </c>
      <c r="C1533" s="44" t="s">
        <v>1401</v>
      </c>
      <c r="D1533" s="45" t="s">
        <v>10</v>
      </c>
      <c r="E1533" s="43">
        <v>3</v>
      </c>
      <c r="F1533" s="44">
        <v>13</v>
      </c>
      <c r="G1533" s="44">
        <f t="shared" si="32"/>
        <v>39</v>
      </c>
      <c r="XEY1533" s="4"/>
      <c r="XEZ1533" s="4"/>
      <c r="XFA1533" s="4"/>
      <c r="XFB1533" s="4"/>
      <c r="XFC1533" s="4"/>
      <c r="XFD1533" s="4"/>
    </row>
    <row r="1534" s="1" customFormat="1" spans="1:7 16379:16384">
      <c r="A1534" s="43">
        <v>921</v>
      </c>
      <c r="B1534" s="44" t="s">
        <v>1400</v>
      </c>
      <c r="C1534" s="44" t="s">
        <v>1401</v>
      </c>
      <c r="D1534" s="45" t="s">
        <v>10</v>
      </c>
      <c r="E1534" s="43">
        <v>3</v>
      </c>
      <c r="F1534" s="44">
        <v>13</v>
      </c>
      <c r="G1534" s="44">
        <f t="shared" si="32"/>
        <v>39</v>
      </c>
      <c r="XEY1534" s="4"/>
      <c r="XEZ1534" s="4"/>
      <c r="XFA1534" s="4"/>
      <c r="XFB1534" s="4"/>
      <c r="XFC1534" s="4"/>
      <c r="XFD1534" s="4"/>
    </row>
    <row r="1535" s="1" customFormat="1" spans="1:7 16379:16384">
      <c r="A1535" s="43">
        <v>922</v>
      </c>
      <c r="B1535" s="44" t="s">
        <v>1402</v>
      </c>
      <c r="C1535" s="44" t="s">
        <v>1403</v>
      </c>
      <c r="D1535" s="45" t="s">
        <v>10</v>
      </c>
      <c r="E1535" s="43">
        <v>2</v>
      </c>
      <c r="F1535" s="44">
        <v>13</v>
      </c>
      <c r="G1535" s="44">
        <f t="shared" si="32"/>
        <v>26</v>
      </c>
      <c r="XEY1535" s="4"/>
      <c r="XEZ1535" s="4"/>
      <c r="XFA1535" s="4"/>
      <c r="XFB1535" s="4"/>
      <c r="XFC1535" s="4"/>
      <c r="XFD1535" s="4"/>
    </row>
    <row r="1536" s="1" customFormat="1" spans="1:7 16379:16384">
      <c r="A1536" s="43">
        <v>923</v>
      </c>
      <c r="B1536" s="44" t="s">
        <v>1402</v>
      </c>
      <c r="C1536" s="44" t="s">
        <v>1403</v>
      </c>
      <c r="D1536" s="45" t="s">
        <v>10</v>
      </c>
      <c r="E1536" s="43">
        <v>2</v>
      </c>
      <c r="F1536" s="44">
        <v>13</v>
      </c>
      <c r="G1536" s="44">
        <f t="shared" si="32"/>
        <v>26</v>
      </c>
      <c r="XEY1536" s="4"/>
      <c r="XEZ1536" s="4"/>
      <c r="XFA1536" s="4"/>
      <c r="XFB1536" s="4"/>
      <c r="XFC1536" s="4"/>
      <c r="XFD1536" s="4"/>
    </row>
    <row r="1537" s="1" customFormat="1" spans="1:7 16379:16384">
      <c r="A1537" s="43">
        <v>924</v>
      </c>
      <c r="B1537" s="44" t="s">
        <v>1402</v>
      </c>
      <c r="C1537" s="44" t="s">
        <v>1403</v>
      </c>
      <c r="D1537" s="45" t="s">
        <v>10</v>
      </c>
      <c r="E1537" s="43">
        <v>1</v>
      </c>
      <c r="F1537" s="44">
        <v>13</v>
      </c>
      <c r="G1537" s="44">
        <f t="shared" si="32"/>
        <v>13</v>
      </c>
      <c r="XEY1537" s="4"/>
      <c r="XEZ1537" s="4"/>
      <c r="XFA1537" s="4"/>
      <c r="XFB1537" s="4"/>
      <c r="XFC1537" s="4"/>
      <c r="XFD1537" s="4"/>
    </row>
    <row r="1538" s="1" customFormat="1" spans="1:7 16379:16384">
      <c r="A1538" s="43">
        <v>925</v>
      </c>
      <c r="B1538" s="44" t="s">
        <v>1402</v>
      </c>
      <c r="C1538" s="44" t="s">
        <v>1403</v>
      </c>
      <c r="D1538" s="45" t="s">
        <v>10</v>
      </c>
      <c r="E1538" s="43">
        <v>1</v>
      </c>
      <c r="F1538" s="44">
        <v>13</v>
      </c>
      <c r="G1538" s="44">
        <f t="shared" si="32"/>
        <v>13</v>
      </c>
      <c r="XEY1538" s="4"/>
      <c r="XEZ1538" s="4"/>
      <c r="XFA1538" s="4"/>
      <c r="XFB1538" s="4"/>
      <c r="XFC1538" s="4"/>
      <c r="XFD1538" s="4"/>
    </row>
    <row r="1539" s="1" customFormat="1" spans="1:7 16379:16384">
      <c r="A1539" s="43">
        <v>926</v>
      </c>
      <c r="B1539" s="44" t="s">
        <v>1404</v>
      </c>
      <c r="C1539" s="44" t="s">
        <v>1405</v>
      </c>
      <c r="D1539" s="45" t="s">
        <v>10</v>
      </c>
      <c r="E1539" s="43">
        <v>3</v>
      </c>
      <c r="F1539" s="44">
        <v>13</v>
      </c>
      <c r="G1539" s="44">
        <f t="shared" si="32"/>
        <v>39</v>
      </c>
      <c r="XEY1539" s="4"/>
      <c r="XEZ1539" s="4"/>
      <c r="XFA1539" s="4"/>
      <c r="XFB1539" s="4"/>
      <c r="XFC1539" s="4"/>
      <c r="XFD1539" s="4"/>
    </row>
    <row r="1540" s="1" customFormat="1" spans="1:7 16379:16384">
      <c r="A1540" s="43">
        <v>927</v>
      </c>
      <c r="B1540" s="44" t="s">
        <v>1406</v>
      </c>
      <c r="C1540" s="44" t="s">
        <v>1405</v>
      </c>
      <c r="D1540" s="45" t="s">
        <v>10</v>
      </c>
      <c r="E1540" s="43">
        <v>3</v>
      </c>
      <c r="F1540" s="44">
        <v>13</v>
      </c>
      <c r="G1540" s="44">
        <f t="shared" si="32"/>
        <v>39</v>
      </c>
      <c r="XEY1540" s="4"/>
      <c r="XEZ1540" s="4"/>
      <c r="XFA1540" s="4"/>
      <c r="XFB1540" s="4"/>
      <c r="XFC1540" s="4"/>
      <c r="XFD1540" s="4"/>
    </row>
    <row r="1541" s="1" customFormat="1" spans="1:7 16379:16384">
      <c r="A1541" s="43">
        <v>928</v>
      </c>
      <c r="B1541" s="44" t="s">
        <v>1407</v>
      </c>
      <c r="C1541" s="44" t="s">
        <v>1405</v>
      </c>
      <c r="D1541" s="45" t="s">
        <v>10</v>
      </c>
      <c r="E1541" s="43">
        <v>4</v>
      </c>
      <c r="F1541" s="44">
        <v>13</v>
      </c>
      <c r="G1541" s="44">
        <f t="shared" si="32"/>
        <v>52</v>
      </c>
      <c r="XEY1541" s="4"/>
      <c r="XEZ1541" s="4"/>
      <c r="XFA1541" s="4"/>
      <c r="XFB1541" s="4"/>
      <c r="XFC1541" s="4"/>
      <c r="XFD1541" s="4"/>
    </row>
    <row r="1542" s="1" customFormat="1" spans="1:7 16379:16384">
      <c r="A1542" s="43">
        <v>929</v>
      </c>
      <c r="B1542" s="44" t="s">
        <v>1408</v>
      </c>
      <c r="C1542" s="44" t="s">
        <v>1409</v>
      </c>
      <c r="D1542" s="45" t="s">
        <v>10</v>
      </c>
      <c r="E1542" s="43">
        <v>4</v>
      </c>
      <c r="F1542" s="44">
        <v>13</v>
      </c>
      <c r="G1542" s="44">
        <f t="shared" si="32"/>
        <v>52</v>
      </c>
      <c r="XEY1542" s="4"/>
      <c r="XEZ1542" s="4"/>
      <c r="XFA1542" s="4"/>
      <c r="XFB1542" s="4"/>
      <c r="XFC1542" s="4"/>
      <c r="XFD1542" s="4"/>
    </row>
    <row r="1543" s="1" customFormat="1" spans="1:7 16379:16384">
      <c r="A1543" s="43">
        <v>930</v>
      </c>
      <c r="B1543" s="44" t="s">
        <v>1410</v>
      </c>
      <c r="C1543" s="44" t="s">
        <v>1411</v>
      </c>
      <c r="D1543" s="45" t="s">
        <v>10</v>
      </c>
      <c r="E1543" s="43">
        <v>1</v>
      </c>
      <c r="F1543" s="44">
        <v>13</v>
      </c>
      <c r="G1543" s="44">
        <f t="shared" si="32"/>
        <v>13</v>
      </c>
      <c r="XEY1543" s="4"/>
      <c r="XEZ1543" s="4"/>
      <c r="XFA1543" s="4"/>
      <c r="XFB1543" s="4"/>
      <c r="XFC1543" s="4"/>
      <c r="XFD1543" s="4"/>
    </row>
    <row r="1544" s="1" customFormat="1" spans="1:7 16379:16384">
      <c r="A1544" s="43">
        <v>931</v>
      </c>
      <c r="B1544" s="44" t="s">
        <v>1412</v>
      </c>
      <c r="C1544" s="44" t="s">
        <v>1413</v>
      </c>
      <c r="D1544" s="45" t="s">
        <v>10</v>
      </c>
      <c r="E1544" s="43">
        <v>3</v>
      </c>
      <c r="F1544" s="44">
        <v>13</v>
      </c>
      <c r="G1544" s="44">
        <f t="shared" si="32"/>
        <v>39</v>
      </c>
      <c r="XEY1544" s="4"/>
      <c r="XEZ1544" s="4"/>
      <c r="XFA1544" s="4"/>
      <c r="XFB1544" s="4"/>
      <c r="XFC1544" s="4"/>
      <c r="XFD1544" s="4"/>
    </row>
    <row r="1545" s="1" customFormat="1" spans="1:7 16379:16384">
      <c r="A1545" s="43">
        <v>932</v>
      </c>
      <c r="B1545" s="44" t="s">
        <v>1414</v>
      </c>
      <c r="C1545" s="44" t="s">
        <v>1415</v>
      </c>
      <c r="D1545" s="45" t="s">
        <v>10</v>
      </c>
      <c r="E1545" s="43">
        <v>3</v>
      </c>
      <c r="F1545" s="44">
        <v>13</v>
      </c>
      <c r="G1545" s="44">
        <f t="shared" si="32"/>
        <v>39</v>
      </c>
      <c r="XEY1545" s="4"/>
      <c r="XEZ1545" s="4"/>
      <c r="XFA1545" s="4"/>
      <c r="XFB1545" s="4"/>
      <c r="XFC1545" s="4"/>
      <c r="XFD1545" s="4"/>
    </row>
    <row r="1546" s="1" customFormat="1" spans="1:7 16379:16384">
      <c r="A1546" s="43">
        <v>933</v>
      </c>
      <c r="B1546" s="44" t="s">
        <v>1416</v>
      </c>
      <c r="C1546" s="44" t="s">
        <v>1417</v>
      </c>
      <c r="D1546" s="45" t="s">
        <v>10</v>
      </c>
      <c r="E1546" s="43">
        <v>2</v>
      </c>
      <c r="F1546" s="44">
        <v>13</v>
      </c>
      <c r="G1546" s="44">
        <f t="shared" si="32"/>
        <v>26</v>
      </c>
      <c r="XEY1546" s="4"/>
      <c r="XEZ1546" s="4"/>
      <c r="XFA1546" s="4"/>
      <c r="XFB1546" s="4"/>
      <c r="XFC1546" s="4"/>
      <c r="XFD1546" s="4"/>
    </row>
    <row r="1547" s="1" customFormat="1" spans="1:7 16379:16384">
      <c r="A1547" s="43">
        <v>934</v>
      </c>
      <c r="B1547" s="44" t="s">
        <v>1398</v>
      </c>
      <c r="C1547" s="44" t="s">
        <v>1399</v>
      </c>
      <c r="D1547" s="45" t="s">
        <v>10</v>
      </c>
      <c r="E1547" s="43">
        <v>1</v>
      </c>
      <c r="F1547" s="44">
        <v>13</v>
      </c>
      <c r="G1547" s="44">
        <f>F1547*E1547</f>
        <v>13</v>
      </c>
      <c r="XEY1547" s="4"/>
      <c r="XEZ1547" s="4"/>
      <c r="XFA1547" s="4"/>
      <c r="XFB1547" s="4"/>
      <c r="XFC1547" s="4"/>
      <c r="XFD1547" s="4"/>
    </row>
    <row r="1548" s="1" customFormat="1" spans="1:7 16379:16384">
      <c r="A1548" s="43">
        <v>936</v>
      </c>
      <c r="B1548" s="44" t="s">
        <v>1418</v>
      </c>
      <c r="C1548" s="44" t="s">
        <v>1419</v>
      </c>
      <c r="D1548" s="45" t="s">
        <v>10</v>
      </c>
      <c r="E1548" s="43">
        <v>1</v>
      </c>
      <c r="F1548" s="44">
        <v>13</v>
      </c>
      <c r="G1548" s="44">
        <f>F1548*E1548</f>
        <v>13</v>
      </c>
      <c r="XEY1548" s="4"/>
      <c r="XEZ1548" s="4"/>
      <c r="XFA1548" s="4"/>
      <c r="XFB1548" s="4"/>
      <c r="XFC1548" s="4"/>
      <c r="XFD1548" s="4"/>
    </row>
    <row r="1549" s="1" customFormat="1" spans="1:7 16379:16384">
      <c r="A1549" s="43">
        <v>937</v>
      </c>
      <c r="B1549" s="44" t="s">
        <v>1420</v>
      </c>
      <c r="C1549" s="44" t="s">
        <v>331</v>
      </c>
      <c r="D1549" s="45" t="s">
        <v>10</v>
      </c>
      <c r="E1549" s="43">
        <v>2</v>
      </c>
      <c r="F1549" s="44">
        <v>5</v>
      </c>
      <c r="G1549" s="44">
        <f>F1549*E1549</f>
        <v>10</v>
      </c>
      <c r="XEY1549" s="4"/>
      <c r="XEZ1549" s="4"/>
      <c r="XFA1549" s="4"/>
      <c r="XFB1549" s="4"/>
      <c r="XFC1549" s="4"/>
      <c r="XFD1549" s="4"/>
    </row>
    <row r="1550" s="1" customFormat="1" spans="1:7 16379:16384">
      <c r="A1550" s="43">
        <v>939</v>
      </c>
      <c r="B1550" s="44" t="s">
        <v>1421</v>
      </c>
      <c r="C1550" s="44" t="s">
        <v>331</v>
      </c>
      <c r="D1550" s="45" t="s">
        <v>10</v>
      </c>
      <c r="E1550" s="43">
        <v>1</v>
      </c>
      <c r="F1550" s="44">
        <v>5</v>
      </c>
      <c r="G1550" s="44">
        <f>F1550*E1550</f>
        <v>5</v>
      </c>
      <c r="XEY1550" s="4"/>
      <c r="XEZ1550" s="4"/>
      <c r="XFA1550" s="4"/>
      <c r="XFB1550" s="4"/>
      <c r="XFC1550" s="4"/>
      <c r="XFD1550" s="4"/>
    </row>
    <row r="1551" s="1" customFormat="1" spans="1:7 16379:16384">
      <c r="A1551" s="43">
        <v>941</v>
      </c>
      <c r="B1551" s="44" t="s">
        <v>1422</v>
      </c>
      <c r="C1551" s="44" t="s">
        <v>331</v>
      </c>
      <c r="D1551" s="45" t="s">
        <v>10</v>
      </c>
      <c r="E1551" s="43">
        <v>2</v>
      </c>
      <c r="F1551" s="44">
        <v>5</v>
      </c>
      <c r="G1551" s="44">
        <f>F1551*E1551</f>
        <v>10</v>
      </c>
      <c r="XEY1551" s="4"/>
      <c r="XEZ1551" s="4"/>
      <c r="XFA1551" s="4"/>
      <c r="XFB1551" s="4"/>
      <c r="XFC1551" s="4"/>
      <c r="XFD1551" s="4"/>
    </row>
    <row r="1552" s="1" customFormat="1" spans="1:7 16379:16384">
      <c r="A1552" s="43">
        <v>944</v>
      </c>
      <c r="B1552" s="44" t="s">
        <v>1423</v>
      </c>
      <c r="C1552" s="44" t="s">
        <v>331</v>
      </c>
      <c r="D1552" s="45" t="s">
        <v>10</v>
      </c>
      <c r="E1552" s="43">
        <v>2</v>
      </c>
      <c r="F1552" s="44">
        <v>5</v>
      </c>
      <c r="G1552" s="44">
        <f t="shared" ref="G1552:G1615" si="33">F1552*E1552</f>
        <v>10</v>
      </c>
      <c r="XEY1552" s="4"/>
      <c r="XEZ1552" s="4"/>
      <c r="XFA1552" s="4"/>
      <c r="XFB1552" s="4"/>
      <c r="XFC1552" s="4"/>
      <c r="XFD1552" s="4"/>
    </row>
    <row r="1553" s="1" customFormat="1" spans="1:7 16379:16384">
      <c r="A1553" s="43">
        <v>945</v>
      </c>
      <c r="B1553" s="44" t="s">
        <v>1424</v>
      </c>
      <c r="C1553" s="44" t="s">
        <v>331</v>
      </c>
      <c r="D1553" s="45" t="s">
        <v>10</v>
      </c>
      <c r="E1553" s="43">
        <v>1</v>
      </c>
      <c r="F1553" s="44">
        <v>5</v>
      </c>
      <c r="G1553" s="44">
        <f t="shared" si="33"/>
        <v>5</v>
      </c>
      <c r="XEY1553" s="4"/>
      <c r="XEZ1553" s="4"/>
      <c r="XFA1553" s="4"/>
      <c r="XFB1553" s="4"/>
      <c r="XFC1553" s="4"/>
      <c r="XFD1553" s="4"/>
    </row>
    <row r="1554" s="1" customFormat="1" spans="1:7 16379:16384">
      <c r="A1554" s="43">
        <v>946</v>
      </c>
      <c r="B1554" s="44" t="s">
        <v>1425</v>
      </c>
      <c r="C1554" s="44" t="s">
        <v>1426</v>
      </c>
      <c r="D1554" s="45" t="s">
        <v>10</v>
      </c>
      <c r="E1554" s="43">
        <v>2</v>
      </c>
      <c r="F1554" s="44">
        <v>22</v>
      </c>
      <c r="G1554" s="44">
        <f t="shared" si="33"/>
        <v>44</v>
      </c>
      <c r="XEY1554" s="4"/>
      <c r="XEZ1554" s="4"/>
      <c r="XFA1554" s="4"/>
      <c r="XFB1554" s="4"/>
      <c r="XFC1554" s="4"/>
      <c r="XFD1554" s="4"/>
    </row>
    <row r="1555" s="1" customFormat="1" spans="1:7 16379:16384">
      <c r="A1555" s="43">
        <v>947</v>
      </c>
      <c r="B1555" s="44" t="s">
        <v>1427</v>
      </c>
      <c r="C1555" s="44" t="s">
        <v>1428</v>
      </c>
      <c r="D1555" s="45" t="s">
        <v>10</v>
      </c>
      <c r="E1555" s="43">
        <v>4</v>
      </c>
      <c r="F1555" s="44">
        <v>45</v>
      </c>
      <c r="G1555" s="44">
        <f t="shared" si="33"/>
        <v>180</v>
      </c>
      <c r="XEY1555" s="4"/>
      <c r="XEZ1555" s="4"/>
      <c r="XFA1555" s="4"/>
      <c r="XFB1555" s="4"/>
      <c r="XFC1555" s="4"/>
      <c r="XFD1555" s="4"/>
    </row>
    <row r="1556" s="1" customFormat="1" spans="1:7 16379:16384">
      <c r="A1556" s="43">
        <v>948</v>
      </c>
      <c r="B1556" s="44" t="s">
        <v>1429</v>
      </c>
      <c r="C1556" s="44" t="s">
        <v>1430</v>
      </c>
      <c r="D1556" s="45" t="s">
        <v>10</v>
      </c>
      <c r="E1556" s="43">
        <v>1</v>
      </c>
      <c r="F1556" s="44">
        <v>45</v>
      </c>
      <c r="G1556" s="44">
        <f t="shared" si="33"/>
        <v>45</v>
      </c>
      <c r="XEY1556" s="4"/>
      <c r="XEZ1556" s="4"/>
      <c r="XFA1556" s="4"/>
      <c r="XFB1556" s="4"/>
      <c r="XFC1556" s="4"/>
      <c r="XFD1556" s="4"/>
    </row>
    <row r="1557" s="1" customFormat="1" spans="1:7 16379:16384">
      <c r="A1557" s="43">
        <v>949</v>
      </c>
      <c r="B1557" s="44" t="s">
        <v>1431</v>
      </c>
      <c r="C1557" s="44" t="s">
        <v>1432</v>
      </c>
      <c r="D1557" s="45" t="s">
        <v>10</v>
      </c>
      <c r="E1557" s="43">
        <v>3</v>
      </c>
      <c r="F1557" s="44">
        <v>45</v>
      </c>
      <c r="G1557" s="44">
        <f t="shared" si="33"/>
        <v>135</v>
      </c>
      <c r="XEY1557" s="4"/>
      <c r="XEZ1557" s="4"/>
      <c r="XFA1557" s="4"/>
      <c r="XFB1557" s="4"/>
      <c r="XFC1557" s="4"/>
      <c r="XFD1557" s="4"/>
    </row>
    <row r="1558" s="1" customFormat="1" spans="1:7 16379:16384">
      <c r="A1558" s="43">
        <v>950</v>
      </c>
      <c r="B1558" s="44" t="s">
        <v>1433</v>
      </c>
      <c r="C1558" s="44" t="s">
        <v>1434</v>
      </c>
      <c r="D1558" s="45" t="s">
        <v>10</v>
      </c>
      <c r="E1558" s="43">
        <v>4</v>
      </c>
      <c r="F1558" s="44">
        <v>14</v>
      </c>
      <c r="G1558" s="44">
        <f t="shared" si="33"/>
        <v>56</v>
      </c>
      <c r="XEY1558" s="4"/>
      <c r="XEZ1558" s="4"/>
      <c r="XFA1558" s="4"/>
      <c r="XFB1558" s="4"/>
      <c r="XFC1558" s="4"/>
      <c r="XFD1558" s="4"/>
    </row>
    <row r="1559" s="1" customFormat="1" spans="1:7 16379:16384">
      <c r="A1559" s="43">
        <v>951</v>
      </c>
      <c r="B1559" s="44" t="s">
        <v>1435</v>
      </c>
      <c r="C1559" s="44" t="s">
        <v>1436</v>
      </c>
      <c r="D1559" s="45" t="s">
        <v>10</v>
      </c>
      <c r="E1559" s="43">
        <v>9</v>
      </c>
      <c r="F1559" s="44">
        <v>10</v>
      </c>
      <c r="G1559" s="44">
        <f t="shared" si="33"/>
        <v>90</v>
      </c>
      <c r="XEY1559" s="4"/>
      <c r="XEZ1559" s="4"/>
      <c r="XFA1559" s="4"/>
      <c r="XFB1559" s="4"/>
      <c r="XFC1559" s="4"/>
      <c r="XFD1559" s="4"/>
    </row>
    <row r="1560" s="1" customFormat="1" spans="1:7 16379:16384">
      <c r="A1560" s="43">
        <v>952</v>
      </c>
      <c r="B1560" s="44" t="s">
        <v>1437</v>
      </c>
      <c r="C1560" s="44" t="s">
        <v>1438</v>
      </c>
      <c r="D1560" s="45" t="s">
        <v>10</v>
      </c>
      <c r="E1560" s="43">
        <v>5</v>
      </c>
      <c r="F1560" s="44">
        <v>10</v>
      </c>
      <c r="G1560" s="44">
        <f t="shared" si="33"/>
        <v>50</v>
      </c>
      <c r="XEY1560" s="4"/>
      <c r="XEZ1560" s="4"/>
      <c r="XFA1560" s="4"/>
      <c r="XFB1560" s="4"/>
      <c r="XFC1560" s="4"/>
      <c r="XFD1560" s="4"/>
    </row>
    <row r="1561" s="1" customFormat="1" spans="1:7 16379:16384">
      <c r="A1561" s="43">
        <v>953</v>
      </c>
      <c r="B1561" s="44" t="s">
        <v>1439</v>
      </c>
      <c r="C1561" s="44" t="s">
        <v>1440</v>
      </c>
      <c r="D1561" s="45" t="s">
        <v>10</v>
      </c>
      <c r="E1561" s="43">
        <v>8</v>
      </c>
      <c r="F1561" s="44">
        <v>10</v>
      </c>
      <c r="G1561" s="44">
        <f t="shared" si="33"/>
        <v>80</v>
      </c>
      <c r="XEY1561" s="4"/>
      <c r="XEZ1561" s="4"/>
      <c r="XFA1561" s="4"/>
      <c r="XFB1561" s="4"/>
      <c r="XFC1561" s="4"/>
      <c r="XFD1561" s="4"/>
    </row>
    <row r="1562" s="1" customFormat="1" spans="1:7 16379:16384">
      <c r="A1562" s="43">
        <v>954</v>
      </c>
      <c r="B1562" s="44" t="s">
        <v>1441</v>
      </c>
      <c r="C1562" s="44" t="s">
        <v>1442</v>
      </c>
      <c r="D1562" s="45" t="s">
        <v>10</v>
      </c>
      <c r="E1562" s="43">
        <v>2</v>
      </c>
      <c r="F1562" s="44">
        <v>10</v>
      </c>
      <c r="G1562" s="44">
        <f t="shared" si="33"/>
        <v>20</v>
      </c>
      <c r="XEY1562" s="4"/>
      <c r="XEZ1562" s="4"/>
      <c r="XFA1562" s="4"/>
      <c r="XFB1562" s="4"/>
      <c r="XFC1562" s="4"/>
      <c r="XFD1562" s="4"/>
    </row>
    <row r="1563" s="1" customFormat="1" spans="1:7 16379:16384">
      <c r="A1563" s="43">
        <v>955</v>
      </c>
      <c r="B1563" s="44" t="s">
        <v>1443</v>
      </c>
      <c r="C1563" s="44" t="s">
        <v>1444</v>
      </c>
      <c r="D1563" s="45" t="s">
        <v>10</v>
      </c>
      <c r="E1563" s="43">
        <v>1</v>
      </c>
      <c r="F1563" s="44">
        <v>10</v>
      </c>
      <c r="G1563" s="44">
        <f t="shared" si="33"/>
        <v>10</v>
      </c>
      <c r="XEY1563" s="4"/>
      <c r="XEZ1563" s="4"/>
      <c r="XFA1563" s="4"/>
      <c r="XFB1563" s="4"/>
      <c r="XFC1563" s="4"/>
      <c r="XFD1563" s="4"/>
    </row>
    <row r="1564" s="1" customFormat="1" spans="1:7 16379:16384">
      <c r="A1564" s="43">
        <v>956</v>
      </c>
      <c r="B1564" s="44" t="s">
        <v>1445</v>
      </c>
      <c r="C1564" s="44" t="s">
        <v>1446</v>
      </c>
      <c r="D1564" s="45" t="s">
        <v>10</v>
      </c>
      <c r="E1564" s="43">
        <v>3</v>
      </c>
      <c r="F1564" s="44">
        <v>10</v>
      </c>
      <c r="G1564" s="44">
        <f t="shared" si="33"/>
        <v>30</v>
      </c>
      <c r="XEY1564" s="4"/>
      <c r="XEZ1564" s="4"/>
      <c r="XFA1564" s="4"/>
      <c r="XFB1564" s="4"/>
      <c r="XFC1564" s="4"/>
      <c r="XFD1564" s="4"/>
    </row>
    <row r="1565" s="1" customFormat="1" spans="1:7 16379:16384">
      <c r="A1565" s="43">
        <v>957</v>
      </c>
      <c r="B1565" s="44" t="s">
        <v>1447</v>
      </c>
      <c r="C1565" s="44" t="s">
        <v>1448</v>
      </c>
      <c r="D1565" s="45" t="s">
        <v>10</v>
      </c>
      <c r="E1565" s="43">
        <v>3</v>
      </c>
      <c r="F1565" s="44">
        <v>8</v>
      </c>
      <c r="G1565" s="44">
        <f t="shared" si="33"/>
        <v>24</v>
      </c>
      <c r="XEY1565" s="4"/>
      <c r="XEZ1565" s="4"/>
      <c r="XFA1565" s="4"/>
      <c r="XFB1565" s="4"/>
      <c r="XFC1565" s="4"/>
      <c r="XFD1565" s="4"/>
    </row>
    <row r="1566" s="1" customFormat="1" spans="1:7 16379:16384">
      <c r="A1566" s="43">
        <v>958</v>
      </c>
      <c r="B1566" s="44" t="s">
        <v>1449</v>
      </c>
      <c r="C1566" s="44" t="s">
        <v>1450</v>
      </c>
      <c r="D1566" s="45" t="s">
        <v>10</v>
      </c>
      <c r="E1566" s="43">
        <v>5</v>
      </c>
      <c r="F1566" s="44">
        <v>6</v>
      </c>
      <c r="G1566" s="44">
        <f t="shared" si="33"/>
        <v>30</v>
      </c>
      <c r="XEY1566" s="4"/>
      <c r="XEZ1566" s="4"/>
      <c r="XFA1566" s="4"/>
      <c r="XFB1566" s="4"/>
      <c r="XFC1566" s="4"/>
      <c r="XFD1566" s="4"/>
    </row>
    <row r="1567" s="1" customFormat="1" spans="1:7 16379:16384">
      <c r="A1567" s="43">
        <v>959</v>
      </c>
      <c r="B1567" s="44" t="s">
        <v>1451</v>
      </c>
      <c r="C1567" s="44" t="s">
        <v>1452</v>
      </c>
      <c r="D1567" s="45" t="s">
        <v>10</v>
      </c>
      <c r="E1567" s="43">
        <v>5</v>
      </c>
      <c r="F1567" s="44">
        <v>8</v>
      </c>
      <c r="G1567" s="44">
        <f t="shared" si="33"/>
        <v>40</v>
      </c>
      <c r="XEY1567" s="4"/>
      <c r="XEZ1567" s="4"/>
      <c r="XFA1567" s="4"/>
      <c r="XFB1567" s="4"/>
      <c r="XFC1567" s="4"/>
      <c r="XFD1567" s="4"/>
    </row>
    <row r="1568" s="1" customFormat="1" spans="1:7 16379:16384">
      <c r="A1568" s="43">
        <v>960</v>
      </c>
      <c r="B1568" s="44" t="s">
        <v>1453</v>
      </c>
      <c r="C1568" s="44" t="s">
        <v>1454</v>
      </c>
      <c r="D1568" s="45" t="s">
        <v>10</v>
      </c>
      <c r="E1568" s="43">
        <v>8</v>
      </c>
      <c r="F1568" s="44">
        <v>8</v>
      </c>
      <c r="G1568" s="44">
        <f t="shared" si="33"/>
        <v>64</v>
      </c>
      <c r="XEY1568" s="4"/>
      <c r="XEZ1568" s="4"/>
      <c r="XFA1568" s="4"/>
      <c r="XFB1568" s="4"/>
      <c r="XFC1568" s="4"/>
      <c r="XFD1568" s="4"/>
    </row>
    <row r="1569" s="1" customFormat="1" spans="1:7 16379:16384">
      <c r="A1569" s="43">
        <v>961</v>
      </c>
      <c r="B1569" s="44" t="s">
        <v>1455</v>
      </c>
      <c r="C1569" s="44" t="s">
        <v>1456</v>
      </c>
      <c r="D1569" s="45" t="s">
        <v>10</v>
      </c>
      <c r="E1569" s="43">
        <v>7</v>
      </c>
      <c r="F1569" s="44">
        <v>8</v>
      </c>
      <c r="G1569" s="44">
        <f t="shared" si="33"/>
        <v>56</v>
      </c>
      <c r="XEY1569" s="4"/>
      <c r="XEZ1569" s="4"/>
      <c r="XFA1569" s="4"/>
      <c r="XFB1569" s="4"/>
      <c r="XFC1569" s="4"/>
      <c r="XFD1569" s="4"/>
    </row>
    <row r="1570" s="1" customFormat="1" spans="1:7 16379:16384">
      <c r="A1570" s="43">
        <v>962</v>
      </c>
      <c r="B1570" s="44" t="s">
        <v>1457</v>
      </c>
      <c r="C1570" s="44" t="s">
        <v>1458</v>
      </c>
      <c r="D1570" s="45" t="s">
        <v>10</v>
      </c>
      <c r="E1570" s="43">
        <v>2</v>
      </c>
      <c r="F1570" s="44">
        <v>13</v>
      </c>
      <c r="G1570" s="44">
        <f t="shared" si="33"/>
        <v>26</v>
      </c>
      <c r="XEY1570" s="4"/>
      <c r="XEZ1570" s="4"/>
      <c r="XFA1570" s="4"/>
      <c r="XFB1570" s="4"/>
      <c r="XFC1570" s="4"/>
      <c r="XFD1570" s="4"/>
    </row>
    <row r="1571" s="1" customFormat="1" spans="1:7 16379:16384">
      <c r="A1571" s="43">
        <v>963</v>
      </c>
      <c r="B1571" s="44" t="s">
        <v>1459</v>
      </c>
      <c r="C1571" s="44" t="s">
        <v>1460</v>
      </c>
      <c r="D1571" s="45" t="s">
        <v>10</v>
      </c>
      <c r="E1571" s="43">
        <v>1</v>
      </c>
      <c r="F1571" s="44">
        <v>2</v>
      </c>
      <c r="G1571" s="44">
        <f t="shared" si="33"/>
        <v>2</v>
      </c>
      <c r="XEY1571" s="4"/>
      <c r="XEZ1571" s="4"/>
      <c r="XFA1571" s="4"/>
      <c r="XFB1571" s="4"/>
      <c r="XFC1571" s="4"/>
      <c r="XFD1571" s="4"/>
    </row>
    <row r="1572" s="1" customFormat="1" spans="1:7 16379:16384">
      <c r="A1572" s="43">
        <v>964</v>
      </c>
      <c r="B1572" s="44" t="s">
        <v>1461</v>
      </c>
      <c r="C1572" s="44" t="s">
        <v>1462</v>
      </c>
      <c r="D1572" s="45" t="s">
        <v>10</v>
      </c>
      <c r="E1572" s="43">
        <v>1</v>
      </c>
      <c r="F1572" s="44">
        <v>2</v>
      </c>
      <c r="G1572" s="44">
        <f t="shared" si="33"/>
        <v>2</v>
      </c>
      <c r="XEY1572" s="4"/>
      <c r="XEZ1572" s="4"/>
      <c r="XFA1572" s="4"/>
      <c r="XFB1572" s="4"/>
      <c r="XFC1572" s="4"/>
      <c r="XFD1572" s="4"/>
    </row>
    <row r="1573" s="1" customFormat="1" spans="1:7 16379:16384">
      <c r="A1573" s="43">
        <v>965</v>
      </c>
      <c r="B1573" s="44" t="s">
        <v>1463</v>
      </c>
      <c r="C1573" s="44" t="s">
        <v>1464</v>
      </c>
      <c r="D1573" s="45" t="s">
        <v>10</v>
      </c>
      <c r="E1573" s="43">
        <v>1</v>
      </c>
      <c r="F1573" s="44">
        <v>2</v>
      </c>
      <c r="G1573" s="44">
        <f t="shared" si="33"/>
        <v>2</v>
      </c>
      <c r="XEY1573" s="4"/>
      <c r="XEZ1573" s="4"/>
      <c r="XFA1573" s="4"/>
      <c r="XFB1573" s="4"/>
      <c r="XFC1573" s="4"/>
      <c r="XFD1573" s="4"/>
    </row>
    <row r="1574" s="1" customFormat="1" spans="1:7 16379:16384">
      <c r="A1574" s="43">
        <v>966</v>
      </c>
      <c r="B1574" s="44" t="s">
        <v>1465</v>
      </c>
      <c r="C1574" s="44" t="s">
        <v>1466</v>
      </c>
      <c r="D1574" s="45" t="s">
        <v>10</v>
      </c>
      <c r="E1574" s="43">
        <v>20</v>
      </c>
      <c r="F1574" s="44">
        <v>2</v>
      </c>
      <c r="G1574" s="44">
        <f t="shared" si="33"/>
        <v>40</v>
      </c>
      <c r="XEY1574" s="4"/>
      <c r="XEZ1574" s="4"/>
      <c r="XFA1574" s="4"/>
      <c r="XFB1574" s="4"/>
      <c r="XFC1574" s="4"/>
      <c r="XFD1574" s="4"/>
    </row>
    <row r="1575" s="1" customFormat="1" spans="1:7 16379:16384">
      <c r="A1575" s="43">
        <v>967</v>
      </c>
      <c r="B1575" s="44" t="s">
        <v>1467</v>
      </c>
      <c r="C1575" s="44" t="s">
        <v>1468</v>
      </c>
      <c r="D1575" s="45" t="s">
        <v>10</v>
      </c>
      <c r="E1575" s="43">
        <v>16</v>
      </c>
      <c r="F1575" s="44">
        <v>2</v>
      </c>
      <c r="G1575" s="44">
        <f t="shared" si="33"/>
        <v>32</v>
      </c>
      <c r="XEY1575" s="4"/>
      <c r="XEZ1575" s="4"/>
      <c r="XFA1575" s="4"/>
      <c r="XFB1575" s="4"/>
      <c r="XFC1575" s="4"/>
      <c r="XFD1575" s="4"/>
    </row>
    <row r="1576" s="1" customFormat="1" spans="1:7 16379:16384">
      <c r="A1576" s="43">
        <v>968</v>
      </c>
      <c r="B1576" s="44" t="s">
        <v>1469</v>
      </c>
      <c r="C1576" s="44" t="s">
        <v>1470</v>
      </c>
      <c r="D1576" s="45" t="s">
        <v>10</v>
      </c>
      <c r="E1576" s="43">
        <v>8</v>
      </c>
      <c r="F1576" s="44">
        <v>2</v>
      </c>
      <c r="G1576" s="44">
        <f t="shared" si="33"/>
        <v>16</v>
      </c>
      <c r="XEY1576" s="4"/>
      <c r="XEZ1576" s="4"/>
      <c r="XFA1576" s="4"/>
      <c r="XFB1576" s="4"/>
      <c r="XFC1576" s="4"/>
      <c r="XFD1576" s="4"/>
    </row>
    <row r="1577" s="1" customFormat="1" spans="1:7 16379:16384">
      <c r="A1577" s="43">
        <v>969</v>
      </c>
      <c r="B1577" s="44" t="s">
        <v>1471</v>
      </c>
      <c r="C1577" s="44" t="s">
        <v>1472</v>
      </c>
      <c r="D1577" s="45" t="s">
        <v>10</v>
      </c>
      <c r="E1577" s="43">
        <v>6</v>
      </c>
      <c r="F1577" s="44">
        <v>2</v>
      </c>
      <c r="G1577" s="44">
        <f t="shared" si="33"/>
        <v>12</v>
      </c>
      <c r="XEY1577" s="4"/>
      <c r="XEZ1577" s="4"/>
      <c r="XFA1577" s="4"/>
      <c r="XFB1577" s="4"/>
      <c r="XFC1577" s="4"/>
      <c r="XFD1577" s="4"/>
    </row>
    <row r="1578" s="1" customFormat="1" spans="1:7 16379:16384">
      <c r="A1578" s="43">
        <v>970</v>
      </c>
      <c r="B1578" s="44" t="s">
        <v>1473</v>
      </c>
      <c r="C1578" s="44" t="s">
        <v>1474</v>
      </c>
      <c r="D1578" s="45" t="s">
        <v>10</v>
      </c>
      <c r="E1578" s="43">
        <v>8</v>
      </c>
      <c r="F1578" s="44">
        <v>5</v>
      </c>
      <c r="G1578" s="44">
        <f t="shared" si="33"/>
        <v>40</v>
      </c>
      <c r="XEY1578" s="4"/>
      <c r="XEZ1578" s="4"/>
      <c r="XFA1578" s="4"/>
      <c r="XFB1578" s="4"/>
      <c r="XFC1578" s="4"/>
      <c r="XFD1578" s="4"/>
    </row>
    <row r="1579" s="1" customFormat="1" spans="1:7 16379:16384">
      <c r="A1579" s="43">
        <v>971</v>
      </c>
      <c r="B1579" s="44" t="s">
        <v>1475</v>
      </c>
      <c r="C1579" s="44" t="s">
        <v>1476</v>
      </c>
      <c r="D1579" s="45" t="s">
        <v>10</v>
      </c>
      <c r="E1579" s="43">
        <v>10</v>
      </c>
      <c r="F1579" s="44">
        <v>3</v>
      </c>
      <c r="G1579" s="44">
        <f t="shared" si="33"/>
        <v>30</v>
      </c>
      <c r="XEY1579" s="4"/>
      <c r="XEZ1579" s="4"/>
      <c r="XFA1579" s="4"/>
      <c r="XFB1579" s="4"/>
      <c r="XFC1579" s="4"/>
      <c r="XFD1579" s="4"/>
    </row>
    <row r="1580" s="1" customFormat="1" spans="1:7 16379:16384">
      <c r="A1580" s="43">
        <v>972</v>
      </c>
      <c r="B1580" s="44" t="s">
        <v>1477</v>
      </c>
      <c r="C1580" s="44" t="s">
        <v>1478</v>
      </c>
      <c r="D1580" s="45" t="s">
        <v>10</v>
      </c>
      <c r="E1580" s="43">
        <v>8</v>
      </c>
      <c r="F1580" s="44">
        <v>3</v>
      </c>
      <c r="G1580" s="44">
        <f t="shared" si="33"/>
        <v>24</v>
      </c>
      <c r="XEY1580" s="4"/>
      <c r="XEZ1580" s="4"/>
      <c r="XFA1580" s="4"/>
      <c r="XFB1580" s="4"/>
      <c r="XFC1580" s="4"/>
      <c r="XFD1580" s="4"/>
    </row>
    <row r="1581" s="1" customFormat="1" spans="1:7 16379:16384">
      <c r="A1581" s="43">
        <v>973</v>
      </c>
      <c r="B1581" s="44" t="s">
        <v>1479</v>
      </c>
      <c r="C1581" s="44" t="s">
        <v>1480</v>
      </c>
      <c r="D1581" s="45" t="s">
        <v>10</v>
      </c>
      <c r="E1581" s="43">
        <v>10</v>
      </c>
      <c r="F1581" s="44">
        <v>3</v>
      </c>
      <c r="G1581" s="44">
        <f t="shared" si="33"/>
        <v>30</v>
      </c>
      <c r="XEY1581" s="4"/>
      <c r="XEZ1581" s="4"/>
      <c r="XFA1581" s="4"/>
      <c r="XFB1581" s="4"/>
      <c r="XFC1581" s="4"/>
      <c r="XFD1581" s="4"/>
    </row>
    <row r="1582" s="1" customFormat="1" spans="1:7 16379:16384">
      <c r="A1582" s="43">
        <v>974</v>
      </c>
      <c r="B1582" s="44" t="s">
        <v>1481</v>
      </c>
      <c r="C1582" s="44" t="s">
        <v>1482</v>
      </c>
      <c r="D1582" s="45" t="s">
        <v>10</v>
      </c>
      <c r="E1582" s="43">
        <v>9</v>
      </c>
      <c r="F1582" s="44">
        <v>3</v>
      </c>
      <c r="G1582" s="44">
        <f t="shared" si="33"/>
        <v>27</v>
      </c>
      <c r="XEY1582" s="4"/>
      <c r="XEZ1582" s="4"/>
      <c r="XFA1582" s="4"/>
      <c r="XFB1582" s="4"/>
      <c r="XFC1582" s="4"/>
      <c r="XFD1582" s="4"/>
    </row>
    <row r="1583" s="1" customFormat="1" spans="1:7 16379:16384">
      <c r="A1583" s="43">
        <v>975</v>
      </c>
      <c r="B1583" s="44" t="s">
        <v>1483</v>
      </c>
      <c r="C1583" s="44" t="s">
        <v>1484</v>
      </c>
      <c r="D1583" s="45" t="s">
        <v>10</v>
      </c>
      <c r="E1583" s="43">
        <v>23</v>
      </c>
      <c r="F1583" s="44">
        <v>2</v>
      </c>
      <c r="G1583" s="44">
        <f t="shared" si="33"/>
        <v>46</v>
      </c>
      <c r="XEY1583" s="4"/>
      <c r="XEZ1583" s="4"/>
      <c r="XFA1583" s="4"/>
      <c r="XFB1583" s="4"/>
      <c r="XFC1583" s="4"/>
      <c r="XFD1583" s="4"/>
    </row>
    <row r="1584" s="1" customFormat="1" spans="1:7 16379:16384">
      <c r="A1584" s="43">
        <v>976</v>
      </c>
      <c r="B1584" s="44" t="s">
        <v>1485</v>
      </c>
      <c r="C1584" s="44" t="s">
        <v>1486</v>
      </c>
      <c r="D1584" s="45" t="s">
        <v>10</v>
      </c>
      <c r="E1584" s="43">
        <v>23</v>
      </c>
      <c r="F1584" s="44">
        <v>2</v>
      </c>
      <c r="G1584" s="44">
        <f t="shared" si="33"/>
        <v>46</v>
      </c>
      <c r="XEY1584" s="4"/>
      <c r="XEZ1584" s="4"/>
      <c r="XFA1584" s="4"/>
      <c r="XFB1584" s="4"/>
      <c r="XFC1584" s="4"/>
      <c r="XFD1584" s="4"/>
    </row>
    <row r="1585" s="1" customFormat="1" spans="1:7 16379:16384">
      <c r="A1585" s="43">
        <v>977</v>
      </c>
      <c r="B1585" s="44" t="s">
        <v>1487</v>
      </c>
      <c r="C1585" s="44" t="s">
        <v>1488</v>
      </c>
      <c r="D1585" s="45" t="s">
        <v>10</v>
      </c>
      <c r="E1585" s="43">
        <v>23</v>
      </c>
      <c r="F1585" s="44">
        <v>2</v>
      </c>
      <c r="G1585" s="44">
        <f t="shared" si="33"/>
        <v>46</v>
      </c>
      <c r="XEY1585" s="4"/>
      <c r="XEZ1585" s="4"/>
      <c r="XFA1585" s="4"/>
      <c r="XFB1585" s="4"/>
      <c r="XFC1585" s="4"/>
      <c r="XFD1585" s="4"/>
    </row>
    <row r="1586" s="1" customFormat="1" spans="1:7 16379:16384">
      <c r="A1586" s="43">
        <v>978</v>
      </c>
      <c r="B1586" s="44" t="s">
        <v>1489</v>
      </c>
      <c r="C1586" s="44" t="s">
        <v>1490</v>
      </c>
      <c r="D1586" s="45" t="s">
        <v>10</v>
      </c>
      <c r="E1586" s="43">
        <v>19</v>
      </c>
      <c r="F1586" s="44">
        <v>2</v>
      </c>
      <c r="G1586" s="44">
        <f t="shared" si="33"/>
        <v>38</v>
      </c>
      <c r="XEY1586" s="4"/>
      <c r="XEZ1586" s="4"/>
      <c r="XFA1586" s="4"/>
      <c r="XFB1586" s="4"/>
      <c r="XFC1586" s="4"/>
      <c r="XFD1586" s="4"/>
    </row>
    <row r="1587" s="1" customFormat="1" spans="1:7 16379:16384">
      <c r="A1587" s="43">
        <v>979</v>
      </c>
      <c r="B1587" s="44" t="s">
        <v>1491</v>
      </c>
      <c r="C1587" s="44" t="s">
        <v>1492</v>
      </c>
      <c r="D1587" s="45" t="s">
        <v>10</v>
      </c>
      <c r="E1587" s="43">
        <v>10</v>
      </c>
      <c r="F1587" s="44">
        <v>2</v>
      </c>
      <c r="G1587" s="44">
        <f t="shared" si="33"/>
        <v>20</v>
      </c>
      <c r="XEY1587" s="4"/>
      <c r="XEZ1587" s="4"/>
      <c r="XFA1587" s="4"/>
      <c r="XFB1587" s="4"/>
      <c r="XFC1587" s="4"/>
      <c r="XFD1587" s="4"/>
    </row>
    <row r="1588" s="1" customFormat="1" spans="1:7 16379:16384">
      <c r="A1588" s="43">
        <v>980</v>
      </c>
      <c r="B1588" s="44" t="s">
        <v>1493</v>
      </c>
      <c r="C1588" s="44" t="s">
        <v>1494</v>
      </c>
      <c r="D1588" s="45" t="s">
        <v>10</v>
      </c>
      <c r="E1588" s="43">
        <v>11</v>
      </c>
      <c r="F1588" s="44">
        <v>2</v>
      </c>
      <c r="G1588" s="44">
        <f t="shared" si="33"/>
        <v>22</v>
      </c>
      <c r="XEY1588" s="4"/>
      <c r="XEZ1588" s="4"/>
      <c r="XFA1588" s="4"/>
      <c r="XFB1588" s="4"/>
      <c r="XFC1588" s="4"/>
      <c r="XFD1588" s="4"/>
    </row>
    <row r="1589" s="1" customFormat="1" spans="1:7 16379:16384">
      <c r="A1589" s="43">
        <v>981</v>
      </c>
      <c r="B1589" s="44" t="s">
        <v>1495</v>
      </c>
      <c r="C1589" s="44" t="s">
        <v>1496</v>
      </c>
      <c r="D1589" s="45" t="s">
        <v>10</v>
      </c>
      <c r="E1589" s="43">
        <v>9</v>
      </c>
      <c r="F1589" s="44">
        <v>5</v>
      </c>
      <c r="G1589" s="44">
        <f t="shared" si="33"/>
        <v>45</v>
      </c>
      <c r="XEY1589" s="4"/>
      <c r="XEZ1589" s="4"/>
      <c r="XFA1589" s="4"/>
      <c r="XFB1589" s="4"/>
      <c r="XFC1589" s="4"/>
      <c r="XFD1589" s="4"/>
    </row>
    <row r="1590" s="1" customFormat="1" spans="1:7 16379:16384">
      <c r="A1590" s="43">
        <v>982</v>
      </c>
      <c r="B1590" s="44" t="s">
        <v>1497</v>
      </c>
      <c r="C1590" s="44" t="s">
        <v>1498</v>
      </c>
      <c r="D1590" s="45" t="s">
        <v>10</v>
      </c>
      <c r="E1590" s="43">
        <v>4</v>
      </c>
      <c r="F1590" s="44">
        <v>6</v>
      </c>
      <c r="G1590" s="44">
        <f t="shared" si="33"/>
        <v>24</v>
      </c>
      <c r="XEY1590" s="4"/>
      <c r="XEZ1590" s="4"/>
      <c r="XFA1590" s="4"/>
      <c r="XFB1590" s="4"/>
      <c r="XFC1590" s="4"/>
      <c r="XFD1590" s="4"/>
    </row>
    <row r="1591" s="1" customFormat="1" spans="1:7 16379:16384">
      <c r="A1591" s="43">
        <v>983</v>
      </c>
      <c r="B1591" s="44" t="s">
        <v>1499</v>
      </c>
      <c r="C1591" s="44" t="s">
        <v>1500</v>
      </c>
      <c r="D1591" s="45" t="s">
        <v>10</v>
      </c>
      <c r="E1591" s="43">
        <v>6</v>
      </c>
      <c r="F1591" s="44">
        <v>6</v>
      </c>
      <c r="G1591" s="44">
        <f t="shared" si="33"/>
        <v>36</v>
      </c>
      <c r="XEY1591" s="4"/>
      <c r="XEZ1591" s="4"/>
      <c r="XFA1591" s="4"/>
      <c r="XFB1591" s="4"/>
      <c r="XFC1591" s="4"/>
      <c r="XFD1591" s="4"/>
    </row>
    <row r="1592" s="1" customFormat="1" spans="1:7 16379:16384">
      <c r="A1592" s="43">
        <v>984</v>
      </c>
      <c r="B1592" s="44" t="s">
        <v>1501</v>
      </c>
      <c r="C1592" s="44" t="s">
        <v>1502</v>
      </c>
      <c r="D1592" s="45" t="s">
        <v>10</v>
      </c>
      <c r="E1592" s="43">
        <v>1</v>
      </c>
      <c r="F1592" s="44">
        <v>6</v>
      </c>
      <c r="G1592" s="44">
        <f t="shared" si="33"/>
        <v>6</v>
      </c>
      <c r="XEY1592" s="4"/>
      <c r="XEZ1592" s="4"/>
      <c r="XFA1592" s="4"/>
      <c r="XFB1592" s="4"/>
      <c r="XFC1592" s="4"/>
      <c r="XFD1592" s="4"/>
    </row>
    <row r="1593" s="1" customFormat="1" spans="1:7 16379:16384">
      <c r="A1593" s="43">
        <v>985</v>
      </c>
      <c r="B1593" s="44" t="s">
        <v>1503</v>
      </c>
      <c r="C1593" s="44" t="s">
        <v>1504</v>
      </c>
      <c r="D1593" s="45" t="s">
        <v>10</v>
      </c>
      <c r="E1593" s="43">
        <v>4</v>
      </c>
      <c r="F1593" s="44">
        <v>6</v>
      </c>
      <c r="G1593" s="44">
        <f t="shared" si="33"/>
        <v>24</v>
      </c>
      <c r="XEY1593" s="4"/>
      <c r="XEZ1593" s="4"/>
      <c r="XFA1593" s="4"/>
      <c r="XFB1593" s="4"/>
      <c r="XFC1593" s="4"/>
      <c r="XFD1593" s="4"/>
    </row>
    <row r="1594" s="1" customFormat="1" spans="1:7 16379:16384">
      <c r="A1594" s="43">
        <v>986</v>
      </c>
      <c r="B1594" s="44" t="s">
        <v>1505</v>
      </c>
      <c r="C1594" s="44" t="s">
        <v>1506</v>
      </c>
      <c r="D1594" s="45" t="s">
        <v>10</v>
      </c>
      <c r="E1594" s="43">
        <v>1</v>
      </c>
      <c r="F1594" s="44">
        <v>6</v>
      </c>
      <c r="G1594" s="44">
        <f t="shared" si="33"/>
        <v>6</v>
      </c>
      <c r="XEY1594" s="4"/>
      <c r="XEZ1594" s="4"/>
      <c r="XFA1594" s="4"/>
      <c r="XFB1594" s="4"/>
      <c r="XFC1594" s="4"/>
      <c r="XFD1594" s="4"/>
    </row>
    <row r="1595" s="1" customFormat="1" spans="1:7 16379:16384">
      <c r="A1595" s="43">
        <v>987</v>
      </c>
      <c r="B1595" s="44" t="s">
        <v>1507</v>
      </c>
      <c r="C1595" s="44" t="s">
        <v>1508</v>
      </c>
      <c r="D1595" s="45" t="s">
        <v>10</v>
      </c>
      <c r="E1595" s="43">
        <v>3</v>
      </c>
      <c r="F1595" s="44">
        <v>10</v>
      </c>
      <c r="G1595" s="44">
        <f t="shared" si="33"/>
        <v>30</v>
      </c>
      <c r="XEY1595" s="4"/>
      <c r="XEZ1595" s="4"/>
      <c r="XFA1595" s="4"/>
      <c r="XFB1595" s="4"/>
      <c r="XFC1595" s="4"/>
      <c r="XFD1595" s="4"/>
    </row>
    <row r="1596" s="1" customFormat="1" spans="1:7 16379:16384">
      <c r="A1596" s="43">
        <v>988</v>
      </c>
      <c r="B1596" s="44" t="s">
        <v>1509</v>
      </c>
      <c r="C1596" s="44" t="s">
        <v>1510</v>
      </c>
      <c r="D1596" s="45" t="s">
        <v>10</v>
      </c>
      <c r="E1596" s="43">
        <v>5</v>
      </c>
      <c r="F1596" s="44">
        <v>6</v>
      </c>
      <c r="G1596" s="44">
        <f t="shared" si="33"/>
        <v>30</v>
      </c>
      <c r="XEY1596" s="4"/>
      <c r="XEZ1596" s="4"/>
      <c r="XFA1596" s="4"/>
      <c r="XFB1596" s="4"/>
      <c r="XFC1596" s="4"/>
      <c r="XFD1596" s="4"/>
    </row>
    <row r="1597" s="1" customFormat="1" spans="1:7 16379:16384">
      <c r="A1597" s="43">
        <v>989</v>
      </c>
      <c r="B1597" s="44" t="s">
        <v>1511</v>
      </c>
      <c r="C1597" s="44" t="s">
        <v>1512</v>
      </c>
      <c r="D1597" s="45" t="s">
        <v>10</v>
      </c>
      <c r="E1597" s="43">
        <v>1</v>
      </c>
      <c r="F1597" s="44">
        <v>6</v>
      </c>
      <c r="G1597" s="44">
        <f t="shared" si="33"/>
        <v>6</v>
      </c>
      <c r="XEY1597" s="4"/>
      <c r="XEZ1597" s="4"/>
      <c r="XFA1597" s="4"/>
      <c r="XFB1597" s="4"/>
      <c r="XFC1597" s="4"/>
      <c r="XFD1597" s="4"/>
    </row>
    <row r="1598" s="1" customFormat="1" spans="1:7 16379:16384">
      <c r="A1598" s="43">
        <v>993</v>
      </c>
      <c r="B1598" s="44" t="s">
        <v>1513</v>
      </c>
      <c r="C1598" s="44" t="s">
        <v>1514</v>
      </c>
      <c r="D1598" s="45" t="s">
        <v>10</v>
      </c>
      <c r="E1598" s="43">
        <v>2</v>
      </c>
      <c r="F1598" s="44">
        <v>21</v>
      </c>
      <c r="G1598" s="44">
        <f t="shared" si="33"/>
        <v>42</v>
      </c>
      <c r="XEY1598" s="4"/>
      <c r="XEZ1598" s="4"/>
      <c r="XFA1598" s="4"/>
      <c r="XFB1598" s="4"/>
      <c r="XFC1598" s="4"/>
      <c r="XFD1598" s="4"/>
    </row>
    <row r="1599" s="1" customFormat="1" spans="1:7 16379:16384">
      <c r="A1599" s="43">
        <v>994</v>
      </c>
      <c r="B1599" s="44" t="s">
        <v>1515</v>
      </c>
      <c r="C1599" s="44" t="s">
        <v>1516</v>
      </c>
      <c r="D1599" s="45" t="s">
        <v>10</v>
      </c>
      <c r="E1599" s="43">
        <v>6</v>
      </c>
      <c r="F1599" s="44">
        <v>21</v>
      </c>
      <c r="G1599" s="44">
        <f t="shared" si="33"/>
        <v>126</v>
      </c>
      <c r="XEY1599" s="4"/>
      <c r="XEZ1599" s="4"/>
      <c r="XFA1599" s="4"/>
      <c r="XFB1599" s="4"/>
      <c r="XFC1599" s="4"/>
      <c r="XFD1599" s="4"/>
    </row>
    <row r="1600" s="1" customFormat="1" spans="1:7 16379:16384">
      <c r="A1600" s="43">
        <v>995</v>
      </c>
      <c r="B1600" s="44" t="s">
        <v>1517</v>
      </c>
      <c r="C1600" s="44" t="s">
        <v>1518</v>
      </c>
      <c r="D1600" s="45" t="s">
        <v>10</v>
      </c>
      <c r="E1600" s="43">
        <v>5</v>
      </c>
      <c r="F1600" s="44">
        <v>21</v>
      </c>
      <c r="G1600" s="44">
        <f t="shared" si="33"/>
        <v>105</v>
      </c>
      <c r="XEY1600" s="4"/>
      <c r="XEZ1600" s="4"/>
      <c r="XFA1600" s="4"/>
      <c r="XFB1600" s="4"/>
      <c r="XFC1600" s="4"/>
      <c r="XFD1600" s="4"/>
    </row>
    <row r="1601" s="1" customFormat="1" spans="1:7 16379:16384">
      <c r="A1601" s="43">
        <v>996</v>
      </c>
      <c r="B1601" s="44" t="s">
        <v>1519</v>
      </c>
      <c r="C1601" s="44" t="s">
        <v>1520</v>
      </c>
      <c r="D1601" s="45" t="s">
        <v>10</v>
      </c>
      <c r="E1601" s="43">
        <v>2</v>
      </c>
      <c r="F1601" s="44">
        <v>21</v>
      </c>
      <c r="G1601" s="44">
        <f t="shared" si="33"/>
        <v>42</v>
      </c>
      <c r="XEY1601" s="4"/>
      <c r="XEZ1601" s="4"/>
      <c r="XFA1601" s="4"/>
      <c r="XFB1601" s="4"/>
      <c r="XFC1601" s="4"/>
      <c r="XFD1601" s="4"/>
    </row>
    <row r="1602" s="1" customFormat="1" spans="1:7 16379:16384">
      <c r="A1602" s="43">
        <v>1006</v>
      </c>
      <c r="B1602" s="44" t="s">
        <v>1521</v>
      </c>
      <c r="C1602" s="44" t="s">
        <v>1522</v>
      </c>
      <c r="D1602" s="45" t="s">
        <v>38</v>
      </c>
      <c r="E1602" s="43">
        <v>1</v>
      </c>
      <c r="F1602" s="44">
        <v>25</v>
      </c>
      <c r="G1602" s="44">
        <f t="shared" si="33"/>
        <v>25</v>
      </c>
      <c r="XEY1602" s="4"/>
      <c r="XEZ1602" s="4"/>
      <c r="XFA1602" s="4"/>
      <c r="XFB1602" s="4"/>
      <c r="XFC1602" s="4"/>
      <c r="XFD1602" s="4"/>
    </row>
    <row r="1603" s="1" customFormat="1" spans="1:7 16379:16384">
      <c r="A1603" s="43">
        <v>1008</v>
      </c>
      <c r="B1603" s="44" t="s">
        <v>1523</v>
      </c>
      <c r="C1603" s="44" t="s">
        <v>1524</v>
      </c>
      <c r="D1603" s="45" t="s">
        <v>170</v>
      </c>
      <c r="E1603" s="43">
        <v>15</v>
      </c>
      <c r="F1603" s="44">
        <v>15</v>
      </c>
      <c r="G1603" s="44">
        <f t="shared" si="33"/>
        <v>225</v>
      </c>
      <c r="XEY1603" s="4"/>
      <c r="XEZ1603" s="4"/>
      <c r="XFA1603" s="4"/>
      <c r="XFB1603" s="4"/>
      <c r="XFC1603" s="4"/>
      <c r="XFD1603" s="4"/>
    </row>
    <row r="1604" s="1" customFormat="1" spans="1:7 16379:16384">
      <c r="A1604" s="43">
        <v>1010</v>
      </c>
      <c r="B1604" s="44" t="s">
        <v>1525</v>
      </c>
      <c r="C1604" s="44" t="s">
        <v>1526</v>
      </c>
      <c r="D1604" s="45" t="s">
        <v>10</v>
      </c>
      <c r="E1604" s="43">
        <v>4</v>
      </c>
      <c r="F1604" s="44">
        <v>42</v>
      </c>
      <c r="G1604" s="44">
        <f t="shared" si="33"/>
        <v>168</v>
      </c>
      <c r="XEY1604" s="4"/>
      <c r="XEZ1604" s="4"/>
      <c r="XFA1604" s="4"/>
      <c r="XFB1604" s="4"/>
      <c r="XFC1604" s="4"/>
      <c r="XFD1604" s="4"/>
    </row>
    <row r="1605" s="1" customFormat="1" spans="1:7 16379:16384">
      <c r="A1605" s="43">
        <v>1011</v>
      </c>
      <c r="B1605" s="44" t="s">
        <v>1527</v>
      </c>
      <c r="C1605" s="44" t="s">
        <v>1526</v>
      </c>
      <c r="D1605" s="45" t="s">
        <v>10</v>
      </c>
      <c r="E1605" s="43">
        <v>3</v>
      </c>
      <c r="F1605" s="44">
        <v>42</v>
      </c>
      <c r="G1605" s="44">
        <f t="shared" si="33"/>
        <v>126</v>
      </c>
      <c r="XEY1605" s="4"/>
      <c r="XEZ1605" s="4"/>
      <c r="XFA1605" s="4"/>
      <c r="XFB1605" s="4"/>
      <c r="XFC1605" s="4"/>
      <c r="XFD1605" s="4"/>
    </row>
    <row r="1606" s="1" customFormat="1" spans="1:7 16379:16384">
      <c r="A1606" s="43">
        <v>1012</v>
      </c>
      <c r="B1606" s="44" t="s">
        <v>1528</v>
      </c>
      <c r="C1606" s="44" t="s">
        <v>1526</v>
      </c>
      <c r="D1606" s="45" t="s">
        <v>10</v>
      </c>
      <c r="E1606" s="43">
        <v>6</v>
      </c>
      <c r="F1606" s="44">
        <v>42</v>
      </c>
      <c r="G1606" s="44">
        <f t="shared" si="33"/>
        <v>252</v>
      </c>
      <c r="XEY1606" s="4"/>
      <c r="XEZ1606" s="4"/>
      <c r="XFA1606" s="4"/>
      <c r="XFB1606" s="4"/>
      <c r="XFC1606" s="4"/>
      <c r="XFD1606" s="4"/>
    </row>
    <row r="1607" s="1" customFormat="1" spans="1:7 16379:16384">
      <c r="A1607" s="43">
        <v>1013</v>
      </c>
      <c r="B1607" s="44" t="s">
        <v>1529</v>
      </c>
      <c r="C1607" s="44" t="s">
        <v>1526</v>
      </c>
      <c r="D1607" s="45" t="s">
        <v>10</v>
      </c>
      <c r="E1607" s="43">
        <v>4</v>
      </c>
      <c r="F1607" s="44">
        <v>42</v>
      </c>
      <c r="G1607" s="44">
        <f t="shared" si="33"/>
        <v>168</v>
      </c>
      <c r="XEY1607" s="4"/>
      <c r="XEZ1607" s="4"/>
      <c r="XFA1607" s="4"/>
      <c r="XFB1607" s="4"/>
      <c r="XFC1607" s="4"/>
      <c r="XFD1607" s="4"/>
    </row>
    <row r="1608" s="1" customFormat="1" spans="1:7 16379:16384">
      <c r="A1608" s="43">
        <v>1014</v>
      </c>
      <c r="B1608" s="44" t="s">
        <v>1530</v>
      </c>
      <c r="C1608" s="44" t="s">
        <v>1526</v>
      </c>
      <c r="D1608" s="45" t="s">
        <v>10</v>
      </c>
      <c r="E1608" s="43">
        <v>3</v>
      </c>
      <c r="F1608" s="44">
        <v>42</v>
      </c>
      <c r="G1608" s="44">
        <f t="shared" si="33"/>
        <v>126</v>
      </c>
      <c r="XEY1608" s="4"/>
      <c r="XEZ1608" s="4"/>
      <c r="XFA1608" s="4"/>
      <c r="XFB1608" s="4"/>
      <c r="XFC1608" s="4"/>
      <c r="XFD1608" s="4"/>
    </row>
    <row r="1609" s="1" customFormat="1" spans="1:7 16379:16384">
      <c r="A1609" s="43">
        <v>1015</v>
      </c>
      <c r="B1609" s="44" t="s">
        <v>1531</v>
      </c>
      <c r="C1609" s="44" t="s">
        <v>1526</v>
      </c>
      <c r="D1609" s="45" t="s">
        <v>10</v>
      </c>
      <c r="E1609" s="43">
        <v>3</v>
      </c>
      <c r="F1609" s="44">
        <v>42</v>
      </c>
      <c r="G1609" s="44">
        <f t="shared" si="33"/>
        <v>126</v>
      </c>
      <c r="XEY1609" s="4"/>
      <c r="XEZ1609" s="4"/>
      <c r="XFA1609" s="4"/>
      <c r="XFB1609" s="4"/>
      <c r="XFC1609" s="4"/>
      <c r="XFD1609" s="4"/>
    </row>
    <row r="1610" s="1" customFormat="1" spans="1:7 16379:16384">
      <c r="A1610" s="43">
        <v>1019</v>
      </c>
      <c r="B1610" s="44" t="s">
        <v>1532</v>
      </c>
      <c r="C1610" s="44" t="s">
        <v>1533</v>
      </c>
      <c r="D1610" s="45" t="s">
        <v>10</v>
      </c>
      <c r="E1610" s="43">
        <v>1</v>
      </c>
      <c r="F1610" s="44">
        <v>42</v>
      </c>
      <c r="G1610" s="44">
        <f t="shared" si="33"/>
        <v>42</v>
      </c>
      <c r="XEY1610" s="4"/>
      <c r="XEZ1610" s="4"/>
      <c r="XFA1610" s="4"/>
      <c r="XFB1610" s="4"/>
      <c r="XFC1610" s="4"/>
      <c r="XFD1610" s="4"/>
    </row>
    <row r="1611" s="1" customFormat="1" spans="1:7 16379:16384">
      <c r="A1611" s="43">
        <v>1020</v>
      </c>
      <c r="B1611" s="44" t="s">
        <v>1534</v>
      </c>
      <c r="C1611" s="44" t="s">
        <v>1535</v>
      </c>
      <c r="D1611" s="45" t="s">
        <v>10</v>
      </c>
      <c r="E1611" s="43">
        <v>1</v>
      </c>
      <c r="F1611" s="44">
        <v>42</v>
      </c>
      <c r="G1611" s="44">
        <f t="shared" si="33"/>
        <v>42</v>
      </c>
      <c r="XEY1611" s="4"/>
      <c r="XEZ1611" s="4"/>
      <c r="XFA1611" s="4"/>
      <c r="XFB1611" s="4"/>
      <c r="XFC1611" s="4"/>
      <c r="XFD1611" s="4"/>
    </row>
    <row r="1612" s="1" customFormat="1" spans="1:7 16379:16384">
      <c r="A1612" s="43">
        <v>1021</v>
      </c>
      <c r="B1612" s="44" t="s">
        <v>1536</v>
      </c>
      <c r="C1612" s="44" t="s">
        <v>1535</v>
      </c>
      <c r="D1612" s="45" t="s">
        <v>10</v>
      </c>
      <c r="E1612" s="43">
        <v>6</v>
      </c>
      <c r="F1612" s="44">
        <v>42</v>
      </c>
      <c r="G1612" s="44">
        <f t="shared" si="33"/>
        <v>252</v>
      </c>
      <c r="XEY1612" s="4"/>
      <c r="XEZ1612" s="4"/>
      <c r="XFA1612" s="4"/>
      <c r="XFB1612" s="4"/>
      <c r="XFC1612" s="4"/>
      <c r="XFD1612" s="4"/>
    </row>
    <row r="1613" s="1" customFormat="1" spans="1:7 16379:16384">
      <c r="A1613" s="43">
        <v>1022</v>
      </c>
      <c r="B1613" s="44" t="s">
        <v>1537</v>
      </c>
      <c r="C1613" s="44" t="s">
        <v>1535</v>
      </c>
      <c r="D1613" s="45" t="s">
        <v>10</v>
      </c>
      <c r="E1613" s="43">
        <v>1</v>
      </c>
      <c r="F1613" s="44">
        <v>42</v>
      </c>
      <c r="G1613" s="44">
        <f t="shared" si="33"/>
        <v>42</v>
      </c>
      <c r="XEY1613" s="4"/>
      <c r="XEZ1613" s="4"/>
      <c r="XFA1613" s="4"/>
      <c r="XFB1613" s="4"/>
      <c r="XFC1613" s="4"/>
      <c r="XFD1613" s="4"/>
    </row>
    <row r="1614" s="1" customFormat="1" spans="1:7 16379:16384">
      <c r="A1614" s="43">
        <v>1023</v>
      </c>
      <c r="B1614" s="44" t="s">
        <v>1538</v>
      </c>
      <c r="C1614" s="44" t="s">
        <v>1539</v>
      </c>
      <c r="D1614" s="45" t="s">
        <v>341</v>
      </c>
      <c r="E1614" s="43">
        <v>1</v>
      </c>
      <c r="F1614" s="44">
        <v>32</v>
      </c>
      <c r="G1614" s="44">
        <f t="shared" si="33"/>
        <v>32</v>
      </c>
      <c r="XEY1614" s="4"/>
      <c r="XEZ1614" s="4"/>
      <c r="XFA1614" s="4"/>
      <c r="XFB1614" s="4"/>
      <c r="XFC1614" s="4"/>
      <c r="XFD1614" s="4"/>
    </row>
    <row r="1615" s="1" customFormat="1" spans="1:7 16379:16384">
      <c r="A1615" s="43">
        <v>1024</v>
      </c>
      <c r="B1615" s="44" t="s">
        <v>1540</v>
      </c>
      <c r="C1615" s="44" t="s">
        <v>1541</v>
      </c>
      <c r="D1615" s="45" t="s">
        <v>341</v>
      </c>
      <c r="E1615" s="43">
        <v>4</v>
      </c>
      <c r="F1615" s="44">
        <v>32</v>
      </c>
      <c r="G1615" s="44">
        <f t="shared" si="33"/>
        <v>128</v>
      </c>
      <c r="XEY1615" s="4"/>
      <c r="XEZ1615" s="4"/>
      <c r="XFA1615" s="4"/>
      <c r="XFB1615" s="4"/>
      <c r="XFC1615" s="4"/>
      <c r="XFD1615" s="4"/>
    </row>
    <row r="1616" s="1" customFormat="1" spans="1:7 16379:16384">
      <c r="A1616" s="43">
        <v>1025</v>
      </c>
      <c r="B1616" s="44" t="s">
        <v>1542</v>
      </c>
      <c r="C1616" s="44" t="s">
        <v>1543</v>
      </c>
      <c r="D1616" s="45" t="s">
        <v>341</v>
      </c>
      <c r="E1616" s="43">
        <v>3</v>
      </c>
      <c r="F1616" s="44">
        <v>32</v>
      </c>
      <c r="G1616" s="44">
        <f t="shared" ref="G1616:G1679" si="34">F1616*E1616</f>
        <v>96</v>
      </c>
      <c r="XEY1616" s="4"/>
      <c r="XEZ1616" s="4"/>
      <c r="XFA1616" s="4"/>
      <c r="XFB1616" s="4"/>
      <c r="XFC1616" s="4"/>
      <c r="XFD1616" s="4"/>
    </row>
    <row r="1617" s="1" customFormat="1" spans="1:7 16379:16384">
      <c r="A1617" s="43">
        <v>1027</v>
      </c>
      <c r="B1617" s="44" t="s">
        <v>1544</v>
      </c>
      <c r="C1617" s="44" t="s">
        <v>1545</v>
      </c>
      <c r="D1617" s="45" t="s">
        <v>341</v>
      </c>
      <c r="E1617" s="43">
        <v>1</v>
      </c>
      <c r="F1617" s="44">
        <v>32</v>
      </c>
      <c r="G1617" s="44">
        <f t="shared" si="34"/>
        <v>32</v>
      </c>
      <c r="XEY1617" s="4"/>
      <c r="XEZ1617" s="4"/>
      <c r="XFA1617" s="4"/>
      <c r="XFB1617" s="4"/>
      <c r="XFC1617" s="4"/>
      <c r="XFD1617" s="4"/>
    </row>
    <row r="1618" s="1" customFormat="1" spans="1:7 16379:16384">
      <c r="A1618" s="43">
        <v>1028</v>
      </c>
      <c r="B1618" s="44" t="s">
        <v>1546</v>
      </c>
      <c r="C1618" s="44" t="s">
        <v>1547</v>
      </c>
      <c r="D1618" s="45" t="s">
        <v>341</v>
      </c>
      <c r="E1618" s="43">
        <v>1</v>
      </c>
      <c r="F1618" s="44">
        <v>32</v>
      </c>
      <c r="G1618" s="44">
        <f t="shared" si="34"/>
        <v>32</v>
      </c>
      <c r="XEY1618" s="4"/>
      <c r="XEZ1618" s="4"/>
      <c r="XFA1618" s="4"/>
      <c r="XFB1618" s="4"/>
      <c r="XFC1618" s="4"/>
      <c r="XFD1618" s="4"/>
    </row>
    <row r="1619" s="1" customFormat="1" spans="1:7 16379:16384">
      <c r="A1619" s="43">
        <v>1030</v>
      </c>
      <c r="B1619" s="44" t="s">
        <v>1548</v>
      </c>
      <c r="C1619" s="44" t="s">
        <v>1549</v>
      </c>
      <c r="D1619" s="45" t="s">
        <v>341</v>
      </c>
      <c r="E1619" s="43">
        <v>1</v>
      </c>
      <c r="F1619" s="44">
        <v>32</v>
      </c>
      <c r="G1619" s="44">
        <f t="shared" si="34"/>
        <v>32</v>
      </c>
      <c r="XEY1619" s="4"/>
      <c r="XEZ1619" s="4"/>
      <c r="XFA1619" s="4"/>
      <c r="XFB1619" s="4"/>
      <c r="XFC1619" s="4"/>
      <c r="XFD1619" s="4"/>
    </row>
    <row r="1620" s="1" customFormat="1" spans="1:7 16379:16384">
      <c r="A1620" s="43">
        <v>1032</v>
      </c>
      <c r="B1620" s="44" t="s">
        <v>1550</v>
      </c>
      <c r="C1620" s="44" t="s">
        <v>1551</v>
      </c>
      <c r="D1620" s="45" t="s">
        <v>341</v>
      </c>
      <c r="E1620" s="43">
        <v>2</v>
      </c>
      <c r="F1620" s="44">
        <v>32</v>
      </c>
      <c r="G1620" s="44">
        <f t="shared" si="34"/>
        <v>64</v>
      </c>
      <c r="XEY1620" s="4"/>
      <c r="XEZ1620" s="4"/>
      <c r="XFA1620" s="4"/>
      <c r="XFB1620" s="4"/>
      <c r="XFC1620" s="4"/>
      <c r="XFD1620" s="4"/>
    </row>
    <row r="1621" s="1" customFormat="1" spans="1:7 16379:16384">
      <c r="A1621" s="43">
        <v>1034</v>
      </c>
      <c r="B1621" s="44" t="s">
        <v>1552</v>
      </c>
      <c r="C1621" s="44" t="s">
        <v>1553</v>
      </c>
      <c r="D1621" s="45" t="s">
        <v>10</v>
      </c>
      <c r="E1621" s="43">
        <v>1</v>
      </c>
      <c r="F1621" s="44">
        <v>19</v>
      </c>
      <c r="G1621" s="44">
        <f t="shared" si="34"/>
        <v>19</v>
      </c>
      <c r="XEY1621" s="4"/>
      <c r="XEZ1621" s="4"/>
      <c r="XFA1621" s="4"/>
      <c r="XFB1621" s="4"/>
      <c r="XFC1621" s="4"/>
      <c r="XFD1621" s="4"/>
    </row>
    <row r="1622" s="1" customFormat="1" spans="1:7 16379:16384">
      <c r="A1622" s="43">
        <v>1036</v>
      </c>
      <c r="B1622" s="44" t="s">
        <v>1554</v>
      </c>
      <c r="C1622" s="44" t="s">
        <v>1555</v>
      </c>
      <c r="D1622" s="45" t="s">
        <v>68</v>
      </c>
      <c r="E1622" s="43">
        <v>1</v>
      </c>
      <c r="F1622" s="44">
        <v>46</v>
      </c>
      <c r="G1622" s="44">
        <f t="shared" si="34"/>
        <v>46</v>
      </c>
      <c r="XEY1622" s="4"/>
      <c r="XEZ1622" s="4"/>
      <c r="XFA1622" s="4"/>
      <c r="XFB1622" s="4"/>
      <c r="XFC1622" s="4"/>
      <c r="XFD1622" s="4"/>
    </row>
    <row r="1623" s="1" customFormat="1" spans="1:7 16379:16384">
      <c r="A1623" s="43">
        <v>1038</v>
      </c>
      <c r="B1623" s="44" t="s">
        <v>1556</v>
      </c>
      <c r="C1623" s="44" t="s">
        <v>1557</v>
      </c>
      <c r="D1623" s="45" t="s">
        <v>10</v>
      </c>
      <c r="E1623" s="43">
        <v>2</v>
      </c>
      <c r="F1623" s="44">
        <v>22</v>
      </c>
      <c r="G1623" s="44">
        <f t="shared" si="34"/>
        <v>44</v>
      </c>
      <c r="XEY1623" s="4"/>
      <c r="XEZ1623" s="4"/>
      <c r="XFA1623" s="4"/>
      <c r="XFB1623" s="4"/>
      <c r="XFC1623" s="4"/>
      <c r="XFD1623" s="4"/>
    </row>
    <row r="1624" s="1" customFormat="1" spans="1:7 16379:16384">
      <c r="A1624" s="43">
        <v>1040</v>
      </c>
      <c r="B1624" s="44" t="s">
        <v>1558</v>
      </c>
      <c r="C1624" s="44" t="s">
        <v>1559</v>
      </c>
      <c r="D1624" s="45" t="s">
        <v>10</v>
      </c>
      <c r="E1624" s="43">
        <v>1</v>
      </c>
      <c r="F1624" s="44">
        <v>129</v>
      </c>
      <c r="G1624" s="44">
        <f t="shared" si="34"/>
        <v>129</v>
      </c>
      <c r="XEY1624" s="4"/>
      <c r="XEZ1624" s="4"/>
      <c r="XFA1624" s="4"/>
      <c r="XFB1624" s="4"/>
      <c r="XFC1624" s="4"/>
      <c r="XFD1624" s="4"/>
    </row>
    <row r="1625" s="1" customFormat="1" spans="1:7 16379:16384">
      <c r="A1625" s="43">
        <v>1044</v>
      </c>
      <c r="B1625" s="44" t="s">
        <v>1560</v>
      </c>
      <c r="C1625" s="44" t="s">
        <v>1561</v>
      </c>
      <c r="D1625" s="45" t="s">
        <v>10</v>
      </c>
      <c r="E1625" s="43">
        <v>2</v>
      </c>
      <c r="F1625" s="44">
        <v>21</v>
      </c>
      <c r="G1625" s="44">
        <f t="shared" si="34"/>
        <v>42</v>
      </c>
      <c r="XEY1625" s="4"/>
      <c r="XEZ1625" s="4"/>
      <c r="XFA1625" s="4"/>
      <c r="XFB1625" s="4"/>
      <c r="XFC1625" s="4"/>
      <c r="XFD1625" s="4"/>
    </row>
    <row r="1626" s="1" customFormat="1" spans="1:7 16379:16384">
      <c r="A1626" s="43">
        <v>1046</v>
      </c>
      <c r="B1626" s="44" t="s">
        <v>1562</v>
      </c>
      <c r="C1626" s="44" t="s">
        <v>1563</v>
      </c>
      <c r="D1626" s="45" t="s">
        <v>10</v>
      </c>
      <c r="E1626" s="43">
        <v>3</v>
      </c>
      <c r="F1626" s="44">
        <v>15</v>
      </c>
      <c r="G1626" s="44">
        <f t="shared" si="34"/>
        <v>45</v>
      </c>
      <c r="XEY1626" s="4"/>
      <c r="XEZ1626" s="4"/>
      <c r="XFA1626" s="4"/>
      <c r="XFB1626" s="4"/>
      <c r="XFC1626" s="4"/>
      <c r="XFD1626" s="4"/>
    </row>
    <row r="1627" s="1" customFormat="1" spans="1:7 16379:16384">
      <c r="A1627" s="43">
        <v>1047</v>
      </c>
      <c r="B1627" s="44" t="s">
        <v>1564</v>
      </c>
      <c r="C1627" s="44" t="s">
        <v>1565</v>
      </c>
      <c r="D1627" s="45" t="s">
        <v>38</v>
      </c>
      <c r="E1627" s="43">
        <v>15</v>
      </c>
      <c r="F1627" s="44">
        <v>15</v>
      </c>
      <c r="G1627" s="44">
        <f t="shared" si="34"/>
        <v>225</v>
      </c>
      <c r="XEY1627" s="4"/>
      <c r="XEZ1627" s="4"/>
      <c r="XFA1627" s="4"/>
      <c r="XFB1627" s="4"/>
      <c r="XFC1627" s="4"/>
      <c r="XFD1627" s="4"/>
    </row>
    <row r="1628" s="1" customFormat="1" spans="1:7 16379:16384">
      <c r="A1628" s="43">
        <v>1049</v>
      </c>
      <c r="B1628" s="44" t="s">
        <v>1566</v>
      </c>
      <c r="C1628" s="44" t="s">
        <v>1567</v>
      </c>
      <c r="D1628" s="45" t="s">
        <v>68</v>
      </c>
      <c r="E1628" s="43">
        <v>1</v>
      </c>
      <c r="F1628" s="44">
        <v>129</v>
      </c>
      <c r="G1628" s="44">
        <f t="shared" si="34"/>
        <v>129</v>
      </c>
      <c r="XEY1628" s="4"/>
      <c r="XEZ1628" s="4"/>
      <c r="XFA1628" s="4"/>
      <c r="XFB1628" s="4"/>
      <c r="XFC1628" s="4"/>
      <c r="XFD1628" s="4"/>
    </row>
    <row r="1629" s="1" customFormat="1" spans="1:7 16379:16384">
      <c r="A1629" s="43">
        <v>1052</v>
      </c>
      <c r="B1629" s="44" t="s">
        <v>1568</v>
      </c>
      <c r="C1629" s="44" t="s">
        <v>1569</v>
      </c>
      <c r="D1629" s="45" t="s">
        <v>68</v>
      </c>
      <c r="E1629" s="43">
        <v>1</v>
      </c>
      <c r="F1629" s="44">
        <v>120</v>
      </c>
      <c r="G1629" s="44">
        <f t="shared" si="34"/>
        <v>120</v>
      </c>
      <c r="XEY1629" s="4"/>
      <c r="XEZ1629" s="4"/>
      <c r="XFA1629" s="4"/>
      <c r="XFB1629" s="4"/>
      <c r="XFC1629" s="4"/>
      <c r="XFD1629" s="4"/>
    </row>
    <row r="1630" s="1" customFormat="1" spans="1:7 16379:16384">
      <c r="A1630" s="43">
        <v>1053</v>
      </c>
      <c r="B1630" s="44" t="s">
        <v>1570</v>
      </c>
      <c r="C1630" s="44" t="s">
        <v>1571</v>
      </c>
      <c r="D1630" s="45" t="s">
        <v>68</v>
      </c>
      <c r="E1630" s="43">
        <v>1</v>
      </c>
      <c r="F1630" s="44">
        <v>120</v>
      </c>
      <c r="G1630" s="44">
        <f t="shared" si="34"/>
        <v>120</v>
      </c>
      <c r="XEY1630" s="4"/>
      <c r="XEZ1630" s="4"/>
      <c r="XFA1630" s="4"/>
      <c r="XFB1630" s="4"/>
      <c r="XFC1630" s="4"/>
      <c r="XFD1630" s="4"/>
    </row>
    <row r="1631" s="1" customFormat="1" spans="1:7 16379:16384">
      <c r="A1631" s="43">
        <v>1054</v>
      </c>
      <c r="B1631" s="44" t="s">
        <v>1572</v>
      </c>
      <c r="C1631" s="44" t="s">
        <v>1573</v>
      </c>
      <c r="D1631" s="45" t="s">
        <v>10</v>
      </c>
      <c r="E1631" s="43">
        <v>2</v>
      </c>
      <c r="F1631" s="44">
        <v>8</v>
      </c>
      <c r="G1631" s="44">
        <f t="shared" si="34"/>
        <v>16</v>
      </c>
      <c r="XEY1631" s="4"/>
      <c r="XEZ1631" s="4"/>
      <c r="XFA1631" s="4"/>
      <c r="XFB1631" s="4"/>
      <c r="XFC1631" s="4"/>
      <c r="XFD1631" s="4"/>
    </row>
    <row r="1632" s="1" customFormat="1" spans="1:7 16379:16384">
      <c r="A1632" s="43">
        <v>1055</v>
      </c>
      <c r="B1632" s="44" t="s">
        <v>1574</v>
      </c>
      <c r="C1632" s="44" t="s">
        <v>1575</v>
      </c>
      <c r="D1632" s="45" t="s">
        <v>10</v>
      </c>
      <c r="E1632" s="43">
        <v>4</v>
      </c>
      <c r="F1632" s="44">
        <v>8</v>
      </c>
      <c r="G1632" s="44">
        <f t="shared" si="34"/>
        <v>32</v>
      </c>
      <c r="XEY1632" s="4"/>
      <c r="XEZ1632" s="4"/>
      <c r="XFA1632" s="4"/>
      <c r="XFB1632" s="4"/>
      <c r="XFC1632" s="4"/>
      <c r="XFD1632" s="4"/>
    </row>
    <row r="1633" s="1" customFormat="1" spans="1:7 16379:16384">
      <c r="A1633" s="43">
        <v>1056</v>
      </c>
      <c r="B1633" s="44" t="s">
        <v>1576</v>
      </c>
      <c r="C1633" s="44" t="s">
        <v>1577</v>
      </c>
      <c r="D1633" s="45" t="s">
        <v>10</v>
      </c>
      <c r="E1633" s="43">
        <v>3</v>
      </c>
      <c r="F1633" s="44">
        <v>8</v>
      </c>
      <c r="G1633" s="44">
        <f t="shared" si="34"/>
        <v>24</v>
      </c>
      <c r="XEY1633" s="4"/>
      <c r="XEZ1633" s="4"/>
      <c r="XFA1633" s="4"/>
      <c r="XFB1633" s="4"/>
      <c r="XFC1633" s="4"/>
      <c r="XFD1633" s="4"/>
    </row>
    <row r="1634" s="1" customFormat="1" spans="1:7 16379:16384">
      <c r="A1634" s="43">
        <v>1057</v>
      </c>
      <c r="B1634" s="44" t="s">
        <v>1578</v>
      </c>
      <c r="C1634" s="44" t="s">
        <v>1579</v>
      </c>
      <c r="D1634" s="45" t="s">
        <v>10</v>
      </c>
      <c r="E1634" s="43">
        <v>10</v>
      </c>
      <c r="F1634" s="44">
        <v>8</v>
      </c>
      <c r="G1634" s="44">
        <f t="shared" si="34"/>
        <v>80</v>
      </c>
      <c r="XEY1634" s="4"/>
      <c r="XEZ1634" s="4"/>
      <c r="XFA1634" s="4"/>
      <c r="XFB1634" s="4"/>
      <c r="XFC1634" s="4"/>
      <c r="XFD1634" s="4"/>
    </row>
    <row r="1635" s="1" customFormat="1" spans="1:7 16379:16384">
      <c r="A1635" s="43">
        <v>1058</v>
      </c>
      <c r="B1635" s="44" t="s">
        <v>1580</v>
      </c>
      <c r="C1635" s="44" t="s">
        <v>1581</v>
      </c>
      <c r="D1635" s="45" t="s">
        <v>10</v>
      </c>
      <c r="E1635" s="43">
        <v>8</v>
      </c>
      <c r="F1635" s="44">
        <v>8</v>
      </c>
      <c r="G1635" s="44">
        <f t="shared" si="34"/>
        <v>64</v>
      </c>
      <c r="XEY1635" s="4"/>
      <c r="XEZ1635" s="4"/>
      <c r="XFA1635" s="4"/>
      <c r="XFB1635" s="4"/>
      <c r="XFC1635" s="4"/>
      <c r="XFD1635" s="4"/>
    </row>
    <row r="1636" s="1" customFormat="1" spans="1:7 16379:16384">
      <c r="A1636" s="43">
        <v>1059</v>
      </c>
      <c r="B1636" s="44" t="s">
        <v>1582</v>
      </c>
      <c r="C1636" s="44" t="s">
        <v>1583</v>
      </c>
      <c r="D1636" s="45" t="s">
        <v>10</v>
      </c>
      <c r="E1636" s="43">
        <v>8</v>
      </c>
      <c r="F1636" s="44">
        <v>8</v>
      </c>
      <c r="G1636" s="44">
        <f t="shared" si="34"/>
        <v>64</v>
      </c>
      <c r="XEY1636" s="4"/>
      <c r="XEZ1636" s="4"/>
      <c r="XFA1636" s="4"/>
      <c r="XFB1636" s="4"/>
      <c r="XFC1636" s="4"/>
      <c r="XFD1636" s="4"/>
    </row>
    <row r="1637" s="1" customFormat="1" spans="1:7 16379:16384">
      <c r="A1637" s="43">
        <v>1060</v>
      </c>
      <c r="B1637" s="44" t="s">
        <v>1584</v>
      </c>
      <c r="C1637" s="44" t="s">
        <v>1585</v>
      </c>
      <c r="D1637" s="45" t="s">
        <v>10</v>
      </c>
      <c r="E1637" s="43">
        <v>1</v>
      </c>
      <c r="F1637" s="44">
        <v>8</v>
      </c>
      <c r="G1637" s="44">
        <f t="shared" si="34"/>
        <v>8</v>
      </c>
      <c r="XEY1637" s="4"/>
      <c r="XEZ1637" s="4"/>
      <c r="XFA1637" s="4"/>
      <c r="XFB1637" s="4"/>
      <c r="XFC1637" s="4"/>
      <c r="XFD1637" s="4"/>
    </row>
    <row r="1638" s="1" customFormat="1" spans="1:7 16379:16384">
      <c r="A1638" s="43">
        <v>1061</v>
      </c>
      <c r="B1638" s="44" t="s">
        <v>1586</v>
      </c>
      <c r="C1638" s="44" t="s">
        <v>1587</v>
      </c>
      <c r="D1638" s="45" t="s">
        <v>10</v>
      </c>
      <c r="E1638" s="43">
        <v>3</v>
      </c>
      <c r="F1638" s="44">
        <v>8</v>
      </c>
      <c r="G1638" s="44">
        <f t="shared" si="34"/>
        <v>24</v>
      </c>
      <c r="XEY1638" s="4"/>
      <c r="XEZ1638" s="4"/>
      <c r="XFA1638" s="4"/>
      <c r="XFB1638" s="4"/>
      <c r="XFC1638" s="4"/>
      <c r="XFD1638" s="4"/>
    </row>
    <row r="1639" s="1" customFormat="1" spans="1:7 16379:16384">
      <c r="A1639" s="43">
        <v>1062</v>
      </c>
      <c r="B1639" s="44" t="s">
        <v>1588</v>
      </c>
      <c r="C1639" s="44" t="s">
        <v>1589</v>
      </c>
      <c r="D1639" s="45" t="s">
        <v>298</v>
      </c>
      <c r="E1639" s="43">
        <v>1</v>
      </c>
      <c r="F1639" s="44">
        <v>19</v>
      </c>
      <c r="G1639" s="44">
        <f t="shared" si="34"/>
        <v>19</v>
      </c>
      <c r="XEY1639" s="4"/>
      <c r="XEZ1639" s="4"/>
      <c r="XFA1639" s="4"/>
      <c r="XFB1639" s="4"/>
      <c r="XFC1639" s="4"/>
      <c r="XFD1639" s="4"/>
    </row>
    <row r="1640" s="1" customFormat="1" spans="1:7 16379:16384">
      <c r="A1640" s="43">
        <v>1063</v>
      </c>
      <c r="B1640" s="44" t="s">
        <v>1590</v>
      </c>
      <c r="C1640" s="44" t="s">
        <v>1591</v>
      </c>
      <c r="D1640" s="45" t="s">
        <v>298</v>
      </c>
      <c r="E1640" s="43">
        <v>3</v>
      </c>
      <c r="F1640" s="44">
        <v>19</v>
      </c>
      <c r="G1640" s="44">
        <f t="shared" si="34"/>
        <v>57</v>
      </c>
      <c r="XEY1640" s="4"/>
      <c r="XEZ1640" s="4"/>
      <c r="XFA1640" s="4"/>
      <c r="XFB1640" s="4"/>
      <c r="XFC1640" s="4"/>
      <c r="XFD1640" s="4"/>
    </row>
    <row r="1641" s="1" customFormat="1" spans="1:7 16379:16384">
      <c r="A1641" s="43">
        <v>1064</v>
      </c>
      <c r="B1641" s="44" t="s">
        <v>1592</v>
      </c>
      <c r="C1641" s="44" t="s">
        <v>1593</v>
      </c>
      <c r="D1641" s="45" t="s">
        <v>298</v>
      </c>
      <c r="E1641" s="43">
        <v>1</v>
      </c>
      <c r="F1641" s="44">
        <v>19</v>
      </c>
      <c r="G1641" s="44">
        <f t="shared" si="34"/>
        <v>19</v>
      </c>
      <c r="XEY1641" s="4"/>
      <c r="XEZ1641" s="4"/>
      <c r="XFA1641" s="4"/>
      <c r="XFB1641" s="4"/>
      <c r="XFC1641" s="4"/>
      <c r="XFD1641" s="4"/>
    </row>
    <row r="1642" s="1" customFormat="1" spans="1:7 16379:16384">
      <c r="A1642" s="43">
        <v>1070</v>
      </c>
      <c r="B1642" s="44" t="s">
        <v>1594</v>
      </c>
      <c r="C1642" s="44" t="s">
        <v>1595</v>
      </c>
      <c r="D1642" s="45" t="s">
        <v>10</v>
      </c>
      <c r="E1642" s="43">
        <v>2</v>
      </c>
      <c r="F1642" s="44">
        <v>49</v>
      </c>
      <c r="G1642" s="44">
        <f t="shared" si="34"/>
        <v>98</v>
      </c>
      <c r="XEY1642" s="4"/>
      <c r="XEZ1642" s="4"/>
      <c r="XFA1642" s="4"/>
      <c r="XFB1642" s="4"/>
      <c r="XFC1642" s="4"/>
      <c r="XFD1642" s="4"/>
    </row>
    <row r="1643" s="1" customFormat="1" spans="1:7 16379:16384">
      <c r="A1643" s="43">
        <v>1072</v>
      </c>
      <c r="B1643" s="44" t="s">
        <v>1596</v>
      </c>
      <c r="C1643" s="44" t="s">
        <v>1597</v>
      </c>
      <c r="D1643" s="45" t="s">
        <v>10</v>
      </c>
      <c r="E1643" s="43">
        <v>5</v>
      </c>
      <c r="F1643" s="44">
        <v>18</v>
      </c>
      <c r="G1643" s="44">
        <f t="shared" si="34"/>
        <v>90</v>
      </c>
      <c r="XEY1643" s="4"/>
      <c r="XEZ1643" s="4"/>
      <c r="XFA1643" s="4"/>
      <c r="XFB1643" s="4"/>
      <c r="XFC1643" s="4"/>
      <c r="XFD1643" s="4"/>
    </row>
    <row r="1644" s="1" customFormat="1" spans="1:7 16379:16384">
      <c r="A1644" s="43">
        <v>1074</v>
      </c>
      <c r="B1644" s="44" t="s">
        <v>1598</v>
      </c>
      <c r="C1644" s="44" t="s">
        <v>1599</v>
      </c>
      <c r="D1644" s="45" t="s">
        <v>10</v>
      </c>
      <c r="E1644" s="43">
        <v>4</v>
      </c>
      <c r="F1644" s="44">
        <v>18</v>
      </c>
      <c r="G1644" s="44">
        <f t="shared" si="34"/>
        <v>72</v>
      </c>
      <c r="XEY1644" s="4"/>
      <c r="XEZ1644" s="4"/>
      <c r="XFA1644" s="4"/>
      <c r="XFB1644" s="4"/>
      <c r="XFC1644" s="4"/>
      <c r="XFD1644" s="4"/>
    </row>
    <row r="1645" s="1" customFormat="1" spans="1:7 16379:16384">
      <c r="A1645" s="43">
        <v>1075</v>
      </c>
      <c r="B1645" s="44" t="s">
        <v>1600</v>
      </c>
      <c r="C1645" s="44" t="s">
        <v>1601</v>
      </c>
      <c r="D1645" s="45" t="s">
        <v>10</v>
      </c>
      <c r="E1645" s="43">
        <v>5</v>
      </c>
      <c r="F1645" s="44">
        <v>18</v>
      </c>
      <c r="G1645" s="44">
        <f t="shared" si="34"/>
        <v>90</v>
      </c>
      <c r="XEY1645" s="4"/>
      <c r="XEZ1645" s="4"/>
      <c r="XFA1645" s="4"/>
      <c r="XFB1645" s="4"/>
      <c r="XFC1645" s="4"/>
      <c r="XFD1645" s="4"/>
    </row>
    <row r="1646" s="1" customFormat="1" spans="1:7 16379:16384">
      <c r="A1646" s="43">
        <v>1076</v>
      </c>
      <c r="B1646" s="44" t="s">
        <v>1602</v>
      </c>
      <c r="C1646" s="44" t="s">
        <v>1603</v>
      </c>
      <c r="D1646" s="45" t="s">
        <v>10</v>
      </c>
      <c r="E1646" s="43">
        <v>5</v>
      </c>
      <c r="F1646" s="44">
        <v>18</v>
      </c>
      <c r="G1646" s="44">
        <f t="shared" si="34"/>
        <v>90</v>
      </c>
      <c r="XEY1646" s="4"/>
      <c r="XEZ1646" s="4"/>
      <c r="XFA1646" s="4"/>
      <c r="XFB1646" s="4"/>
      <c r="XFC1646" s="4"/>
      <c r="XFD1646" s="4"/>
    </row>
    <row r="1647" s="1" customFormat="1" spans="1:7 16379:16384">
      <c r="A1647" s="43">
        <v>1077</v>
      </c>
      <c r="B1647" s="44" t="s">
        <v>1604</v>
      </c>
      <c r="C1647" s="44" t="s">
        <v>1605</v>
      </c>
      <c r="D1647" s="45" t="s">
        <v>10</v>
      </c>
      <c r="E1647" s="43">
        <v>3</v>
      </c>
      <c r="F1647" s="44">
        <v>18</v>
      </c>
      <c r="G1647" s="44">
        <f t="shared" si="34"/>
        <v>54</v>
      </c>
      <c r="XEY1647" s="4"/>
      <c r="XEZ1647" s="4"/>
      <c r="XFA1647" s="4"/>
      <c r="XFB1647" s="4"/>
      <c r="XFC1647" s="4"/>
      <c r="XFD1647" s="4"/>
    </row>
    <row r="1648" s="1" customFormat="1" spans="1:7 16379:16384">
      <c r="A1648" s="43">
        <v>1078</v>
      </c>
      <c r="B1648" s="44" t="s">
        <v>1606</v>
      </c>
      <c r="C1648" s="44" t="s">
        <v>1607</v>
      </c>
      <c r="D1648" s="45" t="s">
        <v>10</v>
      </c>
      <c r="E1648" s="43">
        <v>4</v>
      </c>
      <c r="F1648" s="44">
        <v>18</v>
      </c>
      <c r="G1648" s="44">
        <f t="shared" si="34"/>
        <v>72</v>
      </c>
      <c r="XEY1648" s="4"/>
      <c r="XEZ1648" s="4"/>
      <c r="XFA1648" s="4"/>
      <c r="XFB1648" s="4"/>
      <c r="XFC1648" s="4"/>
      <c r="XFD1648" s="4"/>
    </row>
    <row r="1649" s="1" customFormat="1" spans="1:7 16379:16384">
      <c r="A1649" s="43">
        <v>1080</v>
      </c>
      <c r="B1649" s="44" t="s">
        <v>1608</v>
      </c>
      <c r="C1649" s="44" t="s">
        <v>1609</v>
      </c>
      <c r="D1649" s="45" t="s">
        <v>10</v>
      </c>
      <c r="E1649" s="43">
        <v>4</v>
      </c>
      <c r="F1649" s="44">
        <v>18</v>
      </c>
      <c r="G1649" s="44">
        <f t="shared" si="34"/>
        <v>72</v>
      </c>
      <c r="XEY1649" s="4"/>
      <c r="XEZ1649" s="4"/>
      <c r="XFA1649" s="4"/>
      <c r="XFB1649" s="4"/>
      <c r="XFC1649" s="4"/>
      <c r="XFD1649" s="4"/>
    </row>
    <row r="1650" s="1" customFormat="1" spans="1:7 16379:16384">
      <c r="A1650" s="43">
        <v>1081</v>
      </c>
      <c r="B1650" s="44" t="s">
        <v>1610</v>
      </c>
      <c r="C1650" s="44" t="s">
        <v>1611</v>
      </c>
      <c r="D1650" s="45" t="s">
        <v>10</v>
      </c>
      <c r="E1650" s="43">
        <v>5</v>
      </c>
      <c r="F1650" s="44">
        <v>18</v>
      </c>
      <c r="G1650" s="44">
        <f t="shared" si="34"/>
        <v>90</v>
      </c>
      <c r="XEY1650" s="4"/>
      <c r="XEZ1650" s="4"/>
      <c r="XFA1650" s="4"/>
      <c r="XFB1650" s="4"/>
      <c r="XFC1650" s="4"/>
      <c r="XFD1650" s="4"/>
    </row>
    <row r="1651" s="1" customFormat="1" spans="1:7 16379:16384">
      <c r="A1651" s="43">
        <v>1082</v>
      </c>
      <c r="B1651" s="44" t="s">
        <v>1612</v>
      </c>
      <c r="C1651" s="44" t="s">
        <v>1613</v>
      </c>
      <c r="D1651" s="45" t="s">
        <v>10</v>
      </c>
      <c r="E1651" s="43">
        <v>5</v>
      </c>
      <c r="F1651" s="44">
        <v>18</v>
      </c>
      <c r="G1651" s="44">
        <f t="shared" si="34"/>
        <v>90</v>
      </c>
      <c r="XEY1651" s="4"/>
      <c r="XEZ1651" s="4"/>
      <c r="XFA1651" s="4"/>
      <c r="XFB1651" s="4"/>
      <c r="XFC1651" s="4"/>
      <c r="XFD1651" s="4"/>
    </row>
    <row r="1652" s="1" customFormat="1" spans="1:7 16379:16384">
      <c r="A1652" s="43">
        <v>1083</v>
      </c>
      <c r="B1652" s="44" t="s">
        <v>1614</v>
      </c>
      <c r="C1652" s="44" t="s">
        <v>1615</v>
      </c>
      <c r="D1652" s="45" t="s">
        <v>10</v>
      </c>
      <c r="E1652" s="43">
        <v>5</v>
      </c>
      <c r="F1652" s="44">
        <v>19</v>
      </c>
      <c r="G1652" s="44">
        <f t="shared" si="34"/>
        <v>95</v>
      </c>
      <c r="XEY1652" s="4"/>
      <c r="XEZ1652" s="4"/>
      <c r="XFA1652" s="4"/>
      <c r="XFB1652" s="4"/>
      <c r="XFC1652" s="4"/>
      <c r="XFD1652" s="4"/>
    </row>
    <row r="1653" s="1" customFormat="1" spans="1:7 16379:16384">
      <c r="A1653" s="43">
        <v>1084</v>
      </c>
      <c r="B1653" s="44" t="s">
        <v>1616</v>
      </c>
      <c r="C1653" s="44" t="s">
        <v>1617</v>
      </c>
      <c r="D1653" s="45" t="s">
        <v>10</v>
      </c>
      <c r="E1653" s="43">
        <v>5</v>
      </c>
      <c r="F1653" s="44">
        <v>19</v>
      </c>
      <c r="G1653" s="44">
        <f t="shared" si="34"/>
        <v>95</v>
      </c>
      <c r="XEY1653" s="4"/>
      <c r="XEZ1653" s="4"/>
      <c r="XFA1653" s="4"/>
      <c r="XFB1653" s="4"/>
      <c r="XFC1653" s="4"/>
      <c r="XFD1653" s="4"/>
    </row>
    <row r="1654" s="1" customFormat="1" spans="1:7 16379:16384">
      <c r="A1654" s="43">
        <v>1085</v>
      </c>
      <c r="B1654" s="44" t="s">
        <v>1618</v>
      </c>
      <c r="C1654" s="44" t="s">
        <v>1619</v>
      </c>
      <c r="D1654" s="45" t="s">
        <v>10</v>
      </c>
      <c r="E1654" s="43">
        <v>4</v>
      </c>
      <c r="F1654" s="44">
        <v>19</v>
      </c>
      <c r="G1654" s="44">
        <f t="shared" si="34"/>
        <v>76</v>
      </c>
      <c r="XEY1654" s="4"/>
      <c r="XEZ1654" s="4"/>
      <c r="XFA1654" s="4"/>
      <c r="XFB1654" s="4"/>
      <c r="XFC1654" s="4"/>
      <c r="XFD1654" s="4"/>
    </row>
    <row r="1655" s="1" customFormat="1" spans="1:7 16379:16384">
      <c r="A1655" s="43">
        <v>1086</v>
      </c>
      <c r="B1655" s="44" t="s">
        <v>1620</v>
      </c>
      <c r="C1655" s="44" t="s">
        <v>1621</v>
      </c>
      <c r="D1655" s="45" t="s">
        <v>10</v>
      </c>
      <c r="E1655" s="43">
        <v>6</v>
      </c>
      <c r="F1655" s="44">
        <v>21</v>
      </c>
      <c r="G1655" s="44">
        <f t="shared" si="34"/>
        <v>126</v>
      </c>
      <c r="XEY1655" s="4"/>
      <c r="XEZ1655" s="4"/>
      <c r="XFA1655" s="4"/>
      <c r="XFB1655" s="4"/>
      <c r="XFC1655" s="4"/>
      <c r="XFD1655" s="4"/>
    </row>
    <row r="1656" s="1" customFormat="1" spans="1:7 16379:16384">
      <c r="A1656" s="43">
        <v>1087</v>
      </c>
      <c r="B1656" s="44" t="s">
        <v>1622</v>
      </c>
      <c r="C1656" s="44" t="s">
        <v>1623</v>
      </c>
      <c r="D1656" s="45" t="s">
        <v>38</v>
      </c>
      <c r="E1656" s="43">
        <v>1</v>
      </c>
      <c r="F1656" s="44">
        <v>22</v>
      </c>
      <c r="G1656" s="44">
        <f t="shared" si="34"/>
        <v>22</v>
      </c>
      <c r="XEY1656" s="4"/>
      <c r="XEZ1656" s="4"/>
      <c r="XFA1656" s="4"/>
      <c r="XFB1656" s="4"/>
      <c r="XFC1656" s="4"/>
      <c r="XFD1656" s="4"/>
    </row>
    <row r="1657" s="1" customFormat="1" spans="1:7 16379:16384">
      <c r="A1657" s="43">
        <v>1088</v>
      </c>
      <c r="B1657" s="44" t="s">
        <v>1624</v>
      </c>
      <c r="C1657" s="44" t="s">
        <v>1625</v>
      </c>
      <c r="D1657" s="45" t="s">
        <v>10</v>
      </c>
      <c r="E1657" s="43">
        <v>5</v>
      </c>
      <c r="F1657" s="44">
        <v>14</v>
      </c>
      <c r="G1657" s="44">
        <f t="shared" si="34"/>
        <v>70</v>
      </c>
      <c r="XEY1657" s="4"/>
      <c r="XEZ1657" s="4"/>
      <c r="XFA1657" s="4"/>
      <c r="XFB1657" s="4"/>
      <c r="XFC1657" s="4"/>
      <c r="XFD1657" s="4"/>
    </row>
    <row r="1658" s="1" customFormat="1" spans="1:7 16379:16384">
      <c r="A1658" s="43">
        <v>1095</v>
      </c>
      <c r="B1658" s="44" t="s">
        <v>1626</v>
      </c>
      <c r="C1658" s="44" t="s">
        <v>1627</v>
      </c>
      <c r="D1658" s="45" t="s">
        <v>10</v>
      </c>
      <c r="E1658" s="43">
        <v>1</v>
      </c>
      <c r="F1658" s="44">
        <v>7</v>
      </c>
      <c r="G1658" s="44">
        <f t="shared" si="34"/>
        <v>7</v>
      </c>
      <c r="XEY1658" s="4"/>
      <c r="XEZ1658" s="4"/>
      <c r="XFA1658" s="4"/>
      <c r="XFB1658" s="4"/>
      <c r="XFC1658" s="4"/>
      <c r="XFD1658" s="4"/>
    </row>
    <row r="1659" s="1" customFormat="1" spans="1:7 16379:16384">
      <c r="A1659" s="43">
        <v>1096</v>
      </c>
      <c r="B1659" s="44" t="s">
        <v>1628</v>
      </c>
      <c r="C1659" s="44" t="s">
        <v>1629</v>
      </c>
      <c r="D1659" s="45" t="s">
        <v>10</v>
      </c>
      <c r="E1659" s="43">
        <v>1</v>
      </c>
      <c r="F1659" s="44">
        <v>7</v>
      </c>
      <c r="G1659" s="44">
        <f t="shared" si="34"/>
        <v>7</v>
      </c>
      <c r="XEY1659" s="4"/>
      <c r="XEZ1659" s="4"/>
      <c r="XFA1659" s="4"/>
      <c r="XFB1659" s="4"/>
      <c r="XFC1659" s="4"/>
      <c r="XFD1659" s="4"/>
    </row>
    <row r="1660" s="1" customFormat="1" spans="1:7 16379:16384">
      <c r="A1660" s="43">
        <v>1097</v>
      </c>
      <c r="B1660" s="44" t="s">
        <v>1630</v>
      </c>
      <c r="C1660" s="44" t="s">
        <v>1631</v>
      </c>
      <c r="D1660" s="45" t="s">
        <v>10</v>
      </c>
      <c r="E1660" s="43">
        <v>1</v>
      </c>
      <c r="F1660" s="44">
        <v>7</v>
      </c>
      <c r="G1660" s="44">
        <f t="shared" si="34"/>
        <v>7</v>
      </c>
      <c r="XEY1660" s="4"/>
      <c r="XEZ1660" s="4"/>
      <c r="XFA1660" s="4"/>
      <c r="XFB1660" s="4"/>
      <c r="XFC1660" s="4"/>
      <c r="XFD1660" s="4"/>
    </row>
    <row r="1661" s="1" customFormat="1" spans="1:7 16379:16384">
      <c r="A1661" s="43">
        <v>1098</v>
      </c>
      <c r="B1661" s="44" t="s">
        <v>1632</v>
      </c>
      <c r="C1661" s="44" t="s">
        <v>1633</v>
      </c>
      <c r="D1661" s="45" t="s">
        <v>10</v>
      </c>
      <c r="E1661" s="43">
        <v>2</v>
      </c>
      <c r="F1661" s="44">
        <v>7</v>
      </c>
      <c r="G1661" s="44">
        <f t="shared" si="34"/>
        <v>14</v>
      </c>
      <c r="XEY1661" s="4"/>
      <c r="XEZ1661" s="4"/>
      <c r="XFA1661" s="4"/>
      <c r="XFB1661" s="4"/>
      <c r="XFC1661" s="4"/>
      <c r="XFD1661" s="4"/>
    </row>
    <row r="1662" s="1" customFormat="1" spans="1:7 16379:16384">
      <c r="A1662" s="43">
        <v>1099</v>
      </c>
      <c r="B1662" s="44" t="s">
        <v>1634</v>
      </c>
      <c r="C1662" s="44" t="s">
        <v>1635</v>
      </c>
      <c r="D1662" s="45" t="s">
        <v>10</v>
      </c>
      <c r="E1662" s="43">
        <v>1</v>
      </c>
      <c r="F1662" s="44">
        <v>7</v>
      </c>
      <c r="G1662" s="44">
        <f t="shared" si="34"/>
        <v>7</v>
      </c>
      <c r="XEY1662" s="4"/>
      <c r="XEZ1662" s="4"/>
      <c r="XFA1662" s="4"/>
      <c r="XFB1662" s="4"/>
      <c r="XFC1662" s="4"/>
      <c r="XFD1662" s="4"/>
    </row>
    <row r="1663" s="1" customFormat="1" spans="1:7 16379:16384">
      <c r="A1663" s="43">
        <v>1100</v>
      </c>
      <c r="B1663" s="44" t="s">
        <v>1636</v>
      </c>
      <c r="C1663" s="44" t="s">
        <v>1637</v>
      </c>
      <c r="D1663" s="45" t="s">
        <v>10</v>
      </c>
      <c r="E1663" s="43">
        <v>1</v>
      </c>
      <c r="F1663" s="44">
        <v>7</v>
      </c>
      <c r="G1663" s="44">
        <f t="shared" si="34"/>
        <v>7</v>
      </c>
      <c r="XEY1663" s="4"/>
      <c r="XEZ1663" s="4"/>
      <c r="XFA1663" s="4"/>
      <c r="XFB1663" s="4"/>
      <c r="XFC1663" s="4"/>
      <c r="XFD1663" s="4"/>
    </row>
    <row r="1664" s="1" customFormat="1" spans="1:7 16379:16384">
      <c r="A1664" s="43">
        <v>1102</v>
      </c>
      <c r="B1664" s="44" t="s">
        <v>1638</v>
      </c>
      <c r="C1664" s="44" t="s">
        <v>1639</v>
      </c>
      <c r="D1664" s="45" t="s">
        <v>10</v>
      </c>
      <c r="E1664" s="43">
        <v>2</v>
      </c>
      <c r="F1664" s="44">
        <v>7</v>
      </c>
      <c r="G1664" s="44">
        <f t="shared" si="34"/>
        <v>14</v>
      </c>
      <c r="XEY1664" s="4"/>
      <c r="XEZ1664" s="4"/>
      <c r="XFA1664" s="4"/>
      <c r="XFB1664" s="4"/>
      <c r="XFC1664" s="4"/>
      <c r="XFD1664" s="4"/>
    </row>
    <row r="1665" s="1" customFormat="1" spans="1:7 16379:16384">
      <c r="A1665" s="43">
        <v>1103</v>
      </c>
      <c r="B1665" s="44" t="s">
        <v>1640</v>
      </c>
      <c r="C1665" s="44" t="s">
        <v>1641</v>
      </c>
      <c r="D1665" s="45" t="s">
        <v>10</v>
      </c>
      <c r="E1665" s="43">
        <v>2</v>
      </c>
      <c r="F1665" s="44">
        <v>7</v>
      </c>
      <c r="G1665" s="44">
        <f t="shared" si="34"/>
        <v>14</v>
      </c>
      <c r="XEY1665" s="4"/>
      <c r="XEZ1665" s="4"/>
      <c r="XFA1665" s="4"/>
      <c r="XFB1665" s="4"/>
      <c r="XFC1665" s="4"/>
      <c r="XFD1665" s="4"/>
    </row>
    <row r="1666" s="1" customFormat="1" spans="1:7 16379:16384">
      <c r="A1666" s="43">
        <v>1105</v>
      </c>
      <c r="B1666" s="44" t="s">
        <v>1642</v>
      </c>
      <c r="C1666" s="44" t="s">
        <v>1643</v>
      </c>
      <c r="D1666" s="45" t="s">
        <v>10</v>
      </c>
      <c r="E1666" s="43">
        <v>6</v>
      </c>
      <c r="F1666" s="44">
        <v>38</v>
      </c>
      <c r="G1666" s="44">
        <f t="shared" si="34"/>
        <v>228</v>
      </c>
      <c r="XEY1666" s="4"/>
      <c r="XEZ1666" s="4"/>
      <c r="XFA1666" s="4"/>
      <c r="XFB1666" s="4"/>
      <c r="XFC1666" s="4"/>
      <c r="XFD1666" s="4"/>
    </row>
    <row r="1667" s="1" customFormat="1" spans="1:7 16379:16384">
      <c r="A1667" s="43">
        <v>1108</v>
      </c>
      <c r="B1667" s="44" t="s">
        <v>1644</v>
      </c>
      <c r="C1667" s="44" t="s">
        <v>1645</v>
      </c>
      <c r="D1667" s="45" t="s">
        <v>10</v>
      </c>
      <c r="E1667" s="43">
        <v>2</v>
      </c>
      <c r="F1667" s="44">
        <v>10</v>
      </c>
      <c r="G1667" s="44">
        <f t="shared" si="34"/>
        <v>20</v>
      </c>
      <c r="XEY1667" s="4"/>
      <c r="XEZ1667" s="4"/>
      <c r="XFA1667" s="4"/>
      <c r="XFB1667" s="4"/>
      <c r="XFC1667" s="4"/>
      <c r="XFD1667" s="4"/>
    </row>
    <row r="1668" s="1" customFormat="1" spans="1:7 16379:16384">
      <c r="A1668" s="43">
        <v>1110</v>
      </c>
      <c r="B1668" s="44" t="s">
        <v>1646</v>
      </c>
      <c r="C1668" s="44" t="s">
        <v>1647</v>
      </c>
      <c r="D1668" s="45" t="s">
        <v>10</v>
      </c>
      <c r="E1668" s="43">
        <v>11</v>
      </c>
      <c r="F1668" s="44">
        <v>7</v>
      </c>
      <c r="G1668" s="44">
        <f t="shared" si="34"/>
        <v>77</v>
      </c>
      <c r="XEY1668" s="4"/>
      <c r="XEZ1668" s="4"/>
      <c r="XFA1668" s="4"/>
      <c r="XFB1668" s="4"/>
      <c r="XFC1668" s="4"/>
      <c r="XFD1668" s="4"/>
    </row>
    <row r="1669" s="1" customFormat="1" spans="1:7 16379:16384">
      <c r="A1669" s="43">
        <v>1111</v>
      </c>
      <c r="B1669" s="44" t="s">
        <v>1648</v>
      </c>
      <c r="C1669" s="44" t="s">
        <v>1647</v>
      </c>
      <c r="D1669" s="45" t="s">
        <v>10</v>
      </c>
      <c r="E1669" s="43">
        <v>10</v>
      </c>
      <c r="F1669" s="44">
        <v>7</v>
      </c>
      <c r="G1669" s="44">
        <f t="shared" si="34"/>
        <v>70</v>
      </c>
      <c r="XEY1669" s="4"/>
      <c r="XEZ1669" s="4"/>
      <c r="XFA1669" s="4"/>
      <c r="XFB1669" s="4"/>
      <c r="XFC1669" s="4"/>
      <c r="XFD1669" s="4"/>
    </row>
    <row r="1670" s="1" customFormat="1" spans="1:7 16379:16384">
      <c r="A1670" s="43">
        <v>1112</v>
      </c>
      <c r="B1670" s="44" t="s">
        <v>1649</v>
      </c>
      <c r="C1670" s="44" t="s">
        <v>1647</v>
      </c>
      <c r="D1670" s="45" t="s">
        <v>10</v>
      </c>
      <c r="E1670" s="43">
        <v>5</v>
      </c>
      <c r="F1670" s="44">
        <v>7</v>
      </c>
      <c r="G1670" s="44">
        <f t="shared" si="34"/>
        <v>35</v>
      </c>
      <c r="XEY1670" s="4"/>
      <c r="XEZ1670" s="4"/>
      <c r="XFA1670" s="4"/>
      <c r="XFB1670" s="4"/>
      <c r="XFC1670" s="4"/>
      <c r="XFD1670" s="4"/>
    </row>
    <row r="1671" s="1" customFormat="1" spans="1:7 16379:16384">
      <c r="A1671" s="43">
        <v>1113</v>
      </c>
      <c r="B1671" s="44" t="s">
        <v>1650</v>
      </c>
      <c r="C1671" s="44" t="s">
        <v>1651</v>
      </c>
      <c r="D1671" s="45" t="s">
        <v>10</v>
      </c>
      <c r="E1671" s="43">
        <v>9</v>
      </c>
      <c r="F1671" s="44">
        <v>7</v>
      </c>
      <c r="G1671" s="44">
        <f t="shared" si="34"/>
        <v>63</v>
      </c>
      <c r="XEY1671" s="4"/>
      <c r="XEZ1671" s="4"/>
      <c r="XFA1671" s="4"/>
      <c r="XFB1671" s="4"/>
      <c r="XFC1671" s="4"/>
      <c r="XFD1671" s="4"/>
    </row>
    <row r="1672" s="1" customFormat="1" spans="1:7 16379:16384">
      <c r="A1672" s="43">
        <v>1114</v>
      </c>
      <c r="B1672" s="44" t="s">
        <v>1652</v>
      </c>
      <c r="C1672" s="44" t="s">
        <v>1267</v>
      </c>
      <c r="D1672" s="45" t="s">
        <v>10</v>
      </c>
      <c r="E1672" s="43">
        <v>4</v>
      </c>
      <c r="F1672" s="44">
        <v>7</v>
      </c>
      <c r="G1672" s="44">
        <f t="shared" si="34"/>
        <v>28</v>
      </c>
      <c r="XEY1672" s="4"/>
      <c r="XEZ1672" s="4"/>
      <c r="XFA1672" s="4"/>
      <c r="XFB1672" s="4"/>
      <c r="XFC1672" s="4"/>
      <c r="XFD1672" s="4"/>
    </row>
    <row r="1673" s="1" customFormat="1" spans="1:7 16379:16384">
      <c r="A1673" s="43">
        <v>1116</v>
      </c>
      <c r="B1673" s="44" t="s">
        <v>1653</v>
      </c>
      <c r="C1673" s="44" t="s">
        <v>1654</v>
      </c>
      <c r="D1673" s="45" t="s">
        <v>10</v>
      </c>
      <c r="E1673" s="43">
        <v>1</v>
      </c>
      <c r="F1673" s="44">
        <v>7</v>
      </c>
      <c r="G1673" s="44">
        <f t="shared" si="34"/>
        <v>7</v>
      </c>
      <c r="XEY1673" s="4"/>
      <c r="XEZ1673" s="4"/>
      <c r="XFA1673" s="4"/>
      <c r="XFB1673" s="4"/>
      <c r="XFC1673" s="4"/>
      <c r="XFD1673" s="4"/>
    </row>
    <row r="1674" s="1" customFormat="1" spans="1:7 16379:16384">
      <c r="A1674" s="43">
        <v>1117</v>
      </c>
      <c r="B1674" s="44" t="s">
        <v>1655</v>
      </c>
      <c r="C1674" s="44" t="s">
        <v>1267</v>
      </c>
      <c r="D1674" s="45" t="s">
        <v>10</v>
      </c>
      <c r="E1674" s="43">
        <v>9</v>
      </c>
      <c r="F1674" s="44">
        <v>7</v>
      </c>
      <c r="G1674" s="44">
        <f t="shared" si="34"/>
        <v>63</v>
      </c>
      <c r="XEY1674" s="4"/>
      <c r="XEZ1674" s="4"/>
      <c r="XFA1674" s="4"/>
      <c r="XFB1674" s="4"/>
      <c r="XFC1674" s="4"/>
      <c r="XFD1674" s="4"/>
    </row>
    <row r="1675" s="1" customFormat="1" spans="1:7 16379:16384">
      <c r="A1675" s="43">
        <v>1118</v>
      </c>
      <c r="B1675" s="44" t="s">
        <v>1656</v>
      </c>
      <c r="C1675" s="44" t="s">
        <v>1657</v>
      </c>
      <c r="D1675" s="45" t="s">
        <v>10</v>
      </c>
      <c r="E1675" s="43">
        <v>6</v>
      </c>
      <c r="F1675" s="44">
        <v>7</v>
      </c>
      <c r="G1675" s="44">
        <f t="shared" si="34"/>
        <v>42</v>
      </c>
      <c r="XEY1675" s="4"/>
      <c r="XEZ1675" s="4"/>
      <c r="XFA1675" s="4"/>
      <c r="XFB1675" s="4"/>
      <c r="XFC1675" s="4"/>
      <c r="XFD1675" s="4"/>
    </row>
    <row r="1676" s="1" customFormat="1" spans="1:7 16379:16384">
      <c r="A1676" s="43">
        <v>1120</v>
      </c>
      <c r="B1676" s="44" t="s">
        <v>1658</v>
      </c>
      <c r="C1676" s="44" t="s">
        <v>1659</v>
      </c>
      <c r="D1676" s="45" t="s">
        <v>10</v>
      </c>
      <c r="E1676" s="43">
        <v>1</v>
      </c>
      <c r="F1676" s="44">
        <v>7</v>
      </c>
      <c r="G1676" s="44">
        <f t="shared" si="34"/>
        <v>7</v>
      </c>
      <c r="XEY1676" s="4"/>
      <c r="XEZ1676" s="4"/>
      <c r="XFA1676" s="4"/>
      <c r="XFB1676" s="4"/>
      <c r="XFC1676" s="4"/>
      <c r="XFD1676" s="4"/>
    </row>
    <row r="1677" s="1" customFormat="1" spans="1:7 16379:16384">
      <c r="A1677" s="43">
        <v>1122</v>
      </c>
      <c r="B1677" s="44" t="s">
        <v>1660</v>
      </c>
      <c r="C1677" s="44" t="s">
        <v>1661</v>
      </c>
      <c r="D1677" s="45" t="s">
        <v>10</v>
      </c>
      <c r="E1677" s="43">
        <v>7</v>
      </c>
      <c r="F1677" s="44">
        <v>7</v>
      </c>
      <c r="G1677" s="44">
        <f t="shared" si="34"/>
        <v>49</v>
      </c>
      <c r="XEY1677" s="4"/>
      <c r="XEZ1677" s="4"/>
      <c r="XFA1677" s="4"/>
      <c r="XFB1677" s="4"/>
      <c r="XFC1677" s="4"/>
      <c r="XFD1677" s="4"/>
    </row>
    <row r="1678" s="1" customFormat="1" spans="1:7 16379:16384">
      <c r="A1678" s="43">
        <v>1123</v>
      </c>
      <c r="B1678" s="44" t="s">
        <v>1662</v>
      </c>
      <c r="C1678" s="44" t="s">
        <v>1344</v>
      </c>
      <c r="D1678" s="45" t="s">
        <v>10</v>
      </c>
      <c r="E1678" s="43">
        <v>3</v>
      </c>
      <c r="F1678" s="44">
        <v>7</v>
      </c>
      <c r="G1678" s="44">
        <f t="shared" si="34"/>
        <v>21</v>
      </c>
      <c r="XEY1678" s="4"/>
      <c r="XEZ1678" s="4"/>
      <c r="XFA1678" s="4"/>
      <c r="XFB1678" s="4"/>
      <c r="XFC1678" s="4"/>
      <c r="XFD1678" s="4"/>
    </row>
    <row r="1679" s="1" customFormat="1" spans="1:7 16379:16384">
      <c r="A1679" s="43">
        <v>1124</v>
      </c>
      <c r="B1679" s="44" t="s">
        <v>1663</v>
      </c>
      <c r="C1679" s="44" t="s">
        <v>1664</v>
      </c>
      <c r="D1679" s="45" t="s">
        <v>10</v>
      </c>
      <c r="E1679" s="43">
        <v>3</v>
      </c>
      <c r="F1679" s="44">
        <v>7</v>
      </c>
      <c r="G1679" s="44">
        <f t="shared" si="34"/>
        <v>21</v>
      </c>
      <c r="XEY1679" s="4"/>
      <c r="XEZ1679" s="4"/>
      <c r="XFA1679" s="4"/>
      <c r="XFB1679" s="4"/>
      <c r="XFC1679" s="4"/>
      <c r="XFD1679" s="4"/>
    </row>
    <row r="1680" s="1" customFormat="1" spans="1:7 16379:16384">
      <c r="A1680" s="43">
        <v>1125</v>
      </c>
      <c r="B1680" s="44" t="s">
        <v>1665</v>
      </c>
      <c r="C1680" s="44" t="s">
        <v>1265</v>
      </c>
      <c r="D1680" s="45" t="s">
        <v>10</v>
      </c>
      <c r="E1680" s="43">
        <v>3</v>
      </c>
      <c r="F1680" s="44">
        <v>7</v>
      </c>
      <c r="G1680" s="44">
        <f t="shared" ref="G1680:G1694" si="35">F1680*E1680</f>
        <v>21</v>
      </c>
      <c r="XEY1680" s="4"/>
      <c r="XEZ1680" s="4"/>
      <c r="XFA1680" s="4"/>
      <c r="XFB1680" s="4"/>
      <c r="XFC1680" s="4"/>
      <c r="XFD1680" s="4"/>
    </row>
    <row r="1681" s="1" customFormat="1" spans="1:7 16379:16384">
      <c r="A1681" s="43">
        <v>1128</v>
      </c>
      <c r="B1681" s="44" t="s">
        <v>1666</v>
      </c>
      <c r="C1681" s="44" t="s">
        <v>1267</v>
      </c>
      <c r="D1681" s="45" t="s">
        <v>10</v>
      </c>
      <c r="E1681" s="43">
        <v>1</v>
      </c>
      <c r="F1681" s="44">
        <v>8</v>
      </c>
      <c r="G1681" s="44">
        <f t="shared" si="35"/>
        <v>8</v>
      </c>
      <c r="XEY1681" s="4"/>
      <c r="XEZ1681" s="4"/>
      <c r="XFA1681" s="4"/>
      <c r="XFB1681" s="4"/>
      <c r="XFC1681" s="4"/>
      <c r="XFD1681" s="4"/>
    </row>
    <row r="1682" s="1" customFormat="1" spans="1:7 16379:16384">
      <c r="A1682" s="43">
        <v>1129</v>
      </c>
      <c r="B1682" s="44" t="s">
        <v>1667</v>
      </c>
      <c r="C1682" s="44" t="s">
        <v>1668</v>
      </c>
      <c r="D1682" s="45" t="s">
        <v>10</v>
      </c>
      <c r="E1682" s="43">
        <v>2</v>
      </c>
      <c r="F1682" s="44">
        <v>8</v>
      </c>
      <c r="G1682" s="44">
        <f t="shared" si="35"/>
        <v>16</v>
      </c>
      <c r="XEY1682" s="4"/>
      <c r="XEZ1682" s="4"/>
      <c r="XFA1682" s="4"/>
      <c r="XFB1682" s="4"/>
      <c r="XFC1682" s="4"/>
      <c r="XFD1682" s="4"/>
    </row>
    <row r="1683" s="1" customFormat="1" spans="1:7 16379:16384">
      <c r="A1683" s="43">
        <v>1135</v>
      </c>
      <c r="B1683" s="44" t="s">
        <v>1669</v>
      </c>
      <c r="C1683" s="44" t="s">
        <v>1670</v>
      </c>
      <c r="D1683" s="45" t="s">
        <v>10</v>
      </c>
      <c r="E1683" s="43">
        <v>3</v>
      </c>
      <c r="F1683" s="44">
        <v>8</v>
      </c>
      <c r="G1683" s="44">
        <f t="shared" si="35"/>
        <v>24</v>
      </c>
      <c r="XEY1683" s="4"/>
      <c r="XEZ1683" s="4"/>
      <c r="XFA1683" s="4"/>
      <c r="XFB1683" s="4"/>
      <c r="XFC1683" s="4"/>
      <c r="XFD1683" s="4"/>
    </row>
    <row r="1684" s="1" customFormat="1" spans="1:7 16379:16384">
      <c r="A1684" s="43">
        <v>1137</v>
      </c>
      <c r="B1684" s="44" t="s">
        <v>1671</v>
      </c>
      <c r="C1684" s="44" t="s">
        <v>1670</v>
      </c>
      <c r="D1684" s="45" t="s">
        <v>10</v>
      </c>
      <c r="E1684" s="43">
        <v>1</v>
      </c>
      <c r="F1684" s="44">
        <v>8</v>
      </c>
      <c r="G1684" s="44">
        <f t="shared" si="35"/>
        <v>8</v>
      </c>
      <c r="XEY1684" s="4"/>
      <c r="XEZ1684" s="4"/>
      <c r="XFA1684" s="4"/>
      <c r="XFB1684" s="4"/>
      <c r="XFC1684" s="4"/>
      <c r="XFD1684" s="4"/>
    </row>
    <row r="1685" s="1" customFormat="1" spans="1:7 16379:16384">
      <c r="A1685" s="43">
        <v>1138</v>
      </c>
      <c r="B1685" s="44" t="s">
        <v>1672</v>
      </c>
      <c r="C1685" s="44" t="s">
        <v>741</v>
      </c>
      <c r="D1685" s="45" t="s">
        <v>10</v>
      </c>
      <c r="E1685" s="43">
        <v>1</v>
      </c>
      <c r="F1685" s="44">
        <v>15</v>
      </c>
      <c r="G1685" s="44">
        <f t="shared" si="35"/>
        <v>15</v>
      </c>
      <c r="XEY1685" s="4"/>
      <c r="XEZ1685" s="4"/>
      <c r="XFA1685" s="4"/>
      <c r="XFB1685" s="4"/>
      <c r="XFC1685" s="4"/>
      <c r="XFD1685" s="4"/>
    </row>
    <row r="1686" s="1" customFormat="1" spans="1:7 16379:16384">
      <c r="A1686" s="43">
        <v>1139</v>
      </c>
      <c r="B1686" s="44" t="s">
        <v>1673</v>
      </c>
      <c r="C1686" s="44" t="s">
        <v>1674</v>
      </c>
      <c r="D1686" s="45" t="s">
        <v>10</v>
      </c>
      <c r="E1686" s="43">
        <v>2</v>
      </c>
      <c r="F1686" s="44">
        <v>8</v>
      </c>
      <c r="G1686" s="44">
        <f t="shared" si="35"/>
        <v>16</v>
      </c>
      <c r="XEY1686" s="4"/>
      <c r="XEZ1686" s="4"/>
      <c r="XFA1686" s="4"/>
      <c r="XFB1686" s="4"/>
      <c r="XFC1686" s="4"/>
      <c r="XFD1686" s="4"/>
    </row>
    <row r="1687" s="1" customFormat="1" spans="1:7 16379:16384">
      <c r="A1687" s="43">
        <v>1141</v>
      </c>
      <c r="B1687" s="44" t="s">
        <v>1675</v>
      </c>
      <c r="C1687" s="44" t="s">
        <v>1676</v>
      </c>
      <c r="D1687" s="45" t="s">
        <v>360</v>
      </c>
      <c r="E1687" s="43">
        <v>2</v>
      </c>
      <c r="F1687" s="44">
        <v>15</v>
      </c>
      <c r="G1687" s="44">
        <f t="shared" si="35"/>
        <v>30</v>
      </c>
      <c r="XEY1687" s="4"/>
      <c r="XEZ1687" s="4"/>
      <c r="XFA1687" s="4"/>
      <c r="XFB1687" s="4"/>
      <c r="XFC1687" s="4"/>
      <c r="XFD1687" s="4"/>
    </row>
    <row r="1688" s="1" customFormat="1" spans="1:7 16379:16384">
      <c r="A1688" s="43">
        <v>1142</v>
      </c>
      <c r="B1688" s="44" t="s">
        <v>1677</v>
      </c>
      <c r="C1688" s="44" t="s">
        <v>1678</v>
      </c>
      <c r="D1688" s="45" t="s">
        <v>360</v>
      </c>
      <c r="E1688" s="43">
        <v>5</v>
      </c>
      <c r="F1688" s="44">
        <v>1</v>
      </c>
      <c r="G1688" s="44">
        <f t="shared" si="35"/>
        <v>5</v>
      </c>
      <c r="XEY1688" s="4"/>
      <c r="XEZ1688" s="4"/>
      <c r="XFA1688" s="4"/>
      <c r="XFB1688" s="4"/>
      <c r="XFC1688" s="4"/>
      <c r="XFD1688" s="4"/>
    </row>
    <row r="1689" s="1" customFormat="1" spans="1:7 16379:16384">
      <c r="A1689" s="43">
        <v>1144</v>
      </c>
      <c r="B1689" s="44" t="s">
        <v>1679</v>
      </c>
      <c r="C1689" s="44" t="s">
        <v>1680</v>
      </c>
      <c r="D1689" s="45" t="s">
        <v>68</v>
      </c>
      <c r="E1689" s="43">
        <v>3</v>
      </c>
      <c r="F1689" s="44">
        <v>34</v>
      </c>
      <c r="G1689" s="44">
        <f t="shared" si="35"/>
        <v>102</v>
      </c>
      <c r="XEY1689" s="4"/>
      <c r="XEZ1689" s="4"/>
      <c r="XFA1689" s="4"/>
      <c r="XFB1689" s="4"/>
      <c r="XFC1689" s="4"/>
      <c r="XFD1689" s="4"/>
    </row>
    <row r="1690" s="1" customFormat="1" spans="1:7 16379:16384">
      <c r="A1690" s="43">
        <v>1145</v>
      </c>
      <c r="B1690" s="44" t="s">
        <v>1681</v>
      </c>
      <c r="C1690" s="44" t="s">
        <v>1682</v>
      </c>
      <c r="D1690" s="45" t="s">
        <v>68</v>
      </c>
      <c r="E1690" s="43">
        <v>1</v>
      </c>
      <c r="F1690" s="44">
        <v>34</v>
      </c>
      <c r="G1690" s="44">
        <f t="shared" si="35"/>
        <v>34</v>
      </c>
      <c r="XEY1690" s="4"/>
      <c r="XEZ1690" s="4"/>
      <c r="XFA1690" s="4"/>
      <c r="XFB1690" s="4"/>
      <c r="XFC1690" s="4"/>
      <c r="XFD1690" s="4"/>
    </row>
    <row r="1691" s="1" customFormat="1" spans="1:7 16379:16384">
      <c r="A1691" s="43">
        <v>1148</v>
      </c>
      <c r="B1691" s="44" t="s">
        <v>1683</v>
      </c>
      <c r="C1691" s="44" t="s">
        <v>1684</v>
      </c>
      <c r="D1691" s="45" t="s">
        <v>68</v>
      </c>
      <c r="E1691" s="43">
        <v>3</v>
      </c>
      <c r="F1691" s="44">
        <v>9</v>
      </c>
      <c r="G1691" s="44">
        <f t="shared" si="35"/>
        <v>27</v>
      </c>
      <c r="XEY1691" s="4"/>
      <c r="XEZ1691" s="4"/>
      <c r="XFA1691" s="4"/>
      <c r="XFB1691" s="4"/>
      <c r="XFC1691" s="4"/>
      <c r="XFD1691" s="4"/>
    </row>
    <row r="1692" s="1" customFormat="1" spans="1:7 16379:16384">
      <c r="A1692" s="43">
        <v>1150</v>
      </c>
      <c r="B1692" s="44" t="s">
        <v>1685</v>
      </c>
      <c r="C1692" s="44" t="s">
        <v>1686</v>
      </c>
      <c r="D1692" s="45" t="s">
        <v>10</v>
      </c>
      <c r="E1692" s="43">
        <v>13</v>
      </c>
      <c r="F1692" s="44">
        <v>50</v>
      </c>
      <c r="G1692" s="44">
        <f t="shared" si="35"/>
        <v>650</v>
      </c>
      <c r="XEY1692" s="4"/>
      <c r="XEZ1692" s="4"/>
      <c r="XFA1692" s="4"/>
      <c r="XFB1692" s="4"/>
      <c r="XFC1692" s="4"/>
      <c r="XFD1692" s="4"/>
    </row>
    <row r="1693" s="1" customFormat="1" spans="1:7 16379:16384">
      <c r="A1693" s="43">
        <v>1151</v>
      </c>
      <c r="B1693" s="44" t="s">
        <v>1687</v>
      </c>
      <c r="C1693" s="44" t="s">
        <v>1688</v>
      </c>
      <c r="D1693" s="45" t="s">
        <v>10</v>
      </c>
      <c r="E1693" s="43">
        <v>20</v>
      </c>
      <c r="F1693" s="44">
        <v>6</v>
      </c>
      <c r="G1693" s="44">
        <f t="shared" si="35"/>
        <v>120</v>
      </c>
      <c r="XEY1693" s="4"/>
      <c r="XEZ1693" s="4"/>
      <c r="XFA1693" s="4"/>
      <c r="XFB1693" s="4"/>
      <c r="XFC1693" s="4"/>
      <c r="XFD1693" s="4"/>
    </row>
    <row r="1694" s="1" customFormat="1" spans="1:7 16379:16384">
      <c r="A1694" s="43">
        <v>1153</v>
      </c>
      <c r="B1694" s="44" t="s">
        <v>1689</v>
      </c>
      <c r="C1694" s="44" t="s">
        <v>1690</v>
      </c>
      <c r="D1694" s="45" t="s">
        <v>38</v>
      </c>
      <c r="E1694" s="43">
        <v>1</v>
      </c>
      <c r="F1694" s="44">
        <v>8</v>
      </c>
      <c r="G1694" s="44">
        <f t="shared" si="35"/>
        <v>8</v>
      </c>
      <c r="XEY1694" s="4"/>
      <c r="XEZ1694" s="4"/>
      <c r="XFA1694" s="4"/>
      <c r="XFB1694" s="4"/>
      <c r="XFC1694" s="4"/>
      <c r="XFD1694" s="4"/>
    </row>
    <row r="1695" s="1" customFormat="1" spans="1:7 16379:16384">
      <c r="A1695" s="43">
        <v>1155</v>
      </c>
      <c r="B1695" s="44" t="s">
        <v>1691</v>
      </c>
      <c r="C1695" s="44" t="s">
        <v>1692</v>
      </c>
      <c r="D1695" s="45" t="s">
        <v>10</v>
      </c>
      <c r="E1695" s="43">
        <v>6</v>
      </c>
      <c r="F1695" s="44">
        <v>8</v>
      </c>
      <c r="G1695" s="44">
        <f t="shared" ref="G1695:G1716" si="36">F1695*E1695</f>
        <v>48</v>
      </c>
      <c r="XEY1695" s="4"/>
      <c r="XEZ1695" s="4"/>
      <c r="XFA1695" s="4"/>
      <c r="XFB1695" s="4"/>
      <c r="XFC1695" s="4"/>
      <c r="XFD1695" s="4"/>
    </row>
    <row r="1696" s="1" customFormat="1" spans="1:7 16379:16384">
      <c r="A1696" s="43">
        <v>1156</v>
      </c>
      <c r="B1696" s="44" t="s">
        <v>1693</v>
      </c>
      <c r="C1696" s="44" t="s">
        <v>1694</v>
      </c>
      <c r="D1696" s="45" t="s">
        <v>10</v>
      </c>
      <c r="E1696" s="43">
        <v>7</v>
      </c>
      <c r="F1696" s="44">
        <v>8</v>
      </c>
      <c r="G1696" s="44">
        <f t="shared" si="36"/>
        <v>56</v>
      </c>
      <c r="XEY1696" s="4"/>
      <c r="XEZ1696" s="4"/>
      <c r="XFA1696" s="4"/>
      <c r="XFB1696" s="4"/>
      <c r="XFC1696" s="4"/>
      <c r="XFD1696" s="4"/>
    </row>
    <row r="1697" s="1" customFormat="1" spans="1:7 16379:16384">
      <c r="A1697" s="43">
        <v>1157</v>
      </c>
      <c r="B1697" s="44" t="s">
        <v>1695</v>
      </c>
      <c r="C1697" s="44" t="s">
        <v>1696</v>
      </c>
      <c r="D1697" s="45" t="s">
        <v>10</v>
      </c>
      <c r="E1697" s="43">
        <v>2</v>
      </c>
      <c r="F1697" s="44">
        <v>8</v>
      </c>
      <c r="G1697" s="44">
        <f t="shared" si="36"/>
        <v>16</v>
      </c>
      <c r="XEY1697" s="4"/>
      <c r="XEZ1697" s="4"/>
      <c r="XFA1697" s="4"/>
      <c r="XFB1697" s="4"/>
      <c r="XFC1697" s="4"/>
      <c r="XFD1697" s="4"/>
    </row>
    <row r="1698" s="1" customFormat="1" spans="1:7 16379:16384">
      <c r="A1698" s="43">
        <v>1158</v>
      </c>
      <c r="B1698" s="44" t="s">
        <v>1697</v>
      </c>
      <c r="C1698" s="44" t="s">
        <v>1698</v>
      </c>
      <c r="D1698" s="45" t="s">
        <v>10</v>
      </c>
      <c r="E1698" s="43">
        <v>3</v>
      </c>
      <c r="F1698" s="44">
        <v>8</v>
      </c>
      <c r="G1698" s="44">
        <f t="shared" si="36"/>
        <v>24</v>
      </c>
      <c r="XEY1698" s="4"/>
      <c r="XEZ1698" s="4"/>
      <c r="XFA1698" s="4"/>
      <c r="XFB1698" s="4"/>
      <c r="XFC1698" s="4"/>
      <c r="XFD1698" s="4"/>
    </row>
    <row r="1699" s="1" customFormat="1" spans="1:7 16379:16384">
      <c r="A1699" s="43">
        <v>1159</v>
      </c>
      <c r="B1699" s="44" t="s">
        <v>1699</v>
      </c>
      <c r="C1699" s="44" t="s">
        <v>1700</v>
      </c>
      <c r="D1699" s="45" t="s">
        <v>10</v>
      </c>
      <c r="E1699" s="43">
        <v>1</v>
      </c>
      <c r="F1699" s="44">
        <v>8</v>
      </c>
      <c r="G1699" s="44">
        <f t="shared" si="36"/>
        <v>8</v>
      </c>
      <c r="XEY1699" s="4"/>
      <c r="XEZ1699" s="4"/>
      <c r="XFA1699" s="4"/>
      <c r="XFB1699" s="4"/>
      <c r="XFC1699" s="4"/>
      <c r="XFD1699" s="4"/>
    </row>
    <row r="1700" s="1" customFormat="1" spans="1:7 16379:16384">
      <c r="A1700" s="43">
        <v>1160</v>
      </c>
      <c r="B1700" s="44" t="s">
        <v>1701</v>
      </c>
      <c r="C1700" s="44" t="s">
        <v>1702</v>
      </c>
      <c r="D1700" s="45" t="s">
        <v>10</v>
      </c>
      <c r="E1700" s="43">
        <v>1</v>
      </c>
      <c r="F1700" s="44">
        <v>8</v>
      </c>
      <c r="G1700" s="44">
        <f t="shared" si="36"/>
        <v>8</v>
      </c>
      <c r="XEY1700" s="4"/>
      <c r="XEZ1700" s="4"/>
      <c r="XFA1700" s="4"/>
      <c r="XFB1700" s="4"/>
      <c r="XFC1700" s="4"/>
      <c r="XFD1700" s="4"/>
    </row>
    <row r="1701" s="1" customFormat="1" spans="1:7 16379:16384">
      <c r="A1701" s="43">
        <v>1161</v>
      </c>
      <c r="B1701" s="44" t="s">
        <v>1703</v>
      </c>
      <c r="C1701" s="44" t="s">
        <v>1704</v>
      </c>
      <c r="D1701" s="45" t="s">
        <v>10</v>
      </c>
      <c r="E1701" s="43">
        <v>1</v>
      </c>
      <c r="F1701" s="44">
        <v>8</v>
      </c>
      <c r="G1701" s="44">
        <f t="shared" si="36"/>
        <v>8</v>
      </c>
      <c r="XEY1701" s="4"/>
      <c r="XEZ1701" s="4"/>
      <c r="XFA1701" s="4"/>
      <c r="XFB1701" s="4"/>
      <c r="XFC1701" s="4"/>
      <c r="XFD1701" s="4"/>
    </row>
    <row r="1702" s="1" customFormat="1" spans="1:7 16379:16384">
      <c r="A1702" s="43">
        <v>1162</v>
      </c>
      <c r="B1702" s="44" t="s">
        <v>1705</v>
      </c>
      <c r="C1702" s="44" t="s">
        <v>1706</v>
      </c>
      <c r="D1702" s="45" t="s">
        <v>38</v>
      </c>
      <c r="E1702" s="43">
        <v>3</v>
      </c>
      <c r="F1702" s="44">
        <v>8</v>
      </c>
      <c r="G1702" s="44">
        <f t="shared" si="36"/>
        <v>24</v>
      </c>
      <c r="XEY1702" s="4"/>
      <c r="XEZ1702" s="4"/>
      <c r="XFA1702" s="4"/>
      <c r="XFB1702" s="4"/>
      <c r="XFC1702" s="4"/>
      <c r="XFD1702" s="4"/>
    </row>
    <row r="1703" s="1" customFormat="1" spans="1:7 16379:16384">
      <c r="A1703" s="43">
        <v>1163</v>
      </c>
      <c r="B1703" s="44" t="s">
        <v>1707</v>
      </c>
      <c r="C1703" s="44" t="s">
        <v>1708</v>
      </c>
      <c r="D1703" s="45" t="s">
        <v>10</v>
      </c>
      <c r="E1703" s="43">
        <v>4</v>
      </c>
      <c r="F1703" s="44">
        <v>4</v>
      </c>
      <c r="G1703" s="44">
        <f t="shared" si="36"/>
        <v>16</v>
      </c>
      <c r="XEY1703" s="4"/>
      <c r="XEZ1703" s="4"/>
      <c r="XFA1703" s="4"/>
      <c r="XFB1703" s="4"/>
      <c r="XFC1703" s="4"/>
      <c r="XFD1703" s="4"/>
    </row>
    <row r="1704" s="1" customFormat="1" spans="1:7 16379:16384">
      <c r="A1704" s="43">
        <v>1164</v>
      </c>
      <c r="B1704" s="44" t="s">
        <v>1709</v>
      </c>
      <c r="C1704" s="44" t="s">
        <v>1710</v>
      </c>
      <c r="D1704" s="45" t="s">
        <v>10</v>
      </c>
      <c r="E1704" s="43">
        <v>4</v>
      </c>
      <c r="F1704" s="44">
        <v>4</v>
      </c>
      <c r="G1704" s="44">
        <f t="shared" si="36"/>
        <v>16</v>
      </c>
      <c r="XEY1704" s="4"/>
      <c r="XEZ1704" s="4"/>
      <c r="XFA1704" s="4"/>
      <c r="XFB1704" s="4"/>
      <c r="XFC1704" s="4"/>
      <c r="XFD1704" s="4"/>
    </row>
    <row r="1705" s="1" customFormat="1" spans="1:7 16379:16384">
      <c r="A1705" s="43">
        <v>1165</v>
      </c>
      <c r="B1705" s="44" t="s">
        <v>1711</v>
      </c>
      <c r="C1705" s="44" t="s">
        <v>1712</v>
      </c>
      <c r="D1705" s="45" t="s">
        <v>10</v>
      </c>
      <c r="E1705" s="43">
        <v>3</v>
      </c>
      <c r="F1705" s="44">
        <v>4</v>
      </c>
      <c r="G1705" s="44">
        <f t="shared" si="36"/>
        <v>12</v>
      </c>
      <c r="XEY1705" s="4"/>
      <c r="XEZ1705" s="4"/>
      <c r="XFA1705" s="4"/>
      <c r="XFB1705" s="4"/>
      <c r="XFC1705" s="4"/>
      <c r="XFD1705" s="4"/>
    </row>
    <row r="1706" s="1" customFormat="1" spans="1:7 16379:16384">
      <c r="A1706" s="43">
        <v>1167</v>
      </c>
      <c r="B1706" s="44" t="s">
        <v>1713</v>
      </c>
      <c r="C1706" s="44" t="s">
        <v>1714</v>
      </c>
      <c r="D1706" s="45" t="s">
        <v>10</v>
      </c>
      <c r="E1706" s="43">
        <v>6</v>
      </c>
      <c r="F1706" s="44">
        <v>4</v>
      </c>
      <c r="G1706" s="44">
        <f t="shared" si="36"/>
        <v>24</v>
      </c>
      <c r="XEY1706" s="4"/>
      <c r="XEZ1706" s="4"/>
      <c r="XFA1706" s="4"/>
      <c r="XFB1706" s="4"/>
      <c r="XFC1706" s="4"/>
      <c r="XFD1706" s="4"/>
    </row>
    <row r="1707" s="1" customFormat="1" spans="1:7 16379:16384">
      <c r="A1707" s="43">
        <v>1168</v>
      </c>
      <c r="B1707" s="44" t="s">
        <v>1715</v>
      </c>
      <c r="C1707" s="44" t="s">
        <v>1716</v>
      </c>
      <c r="D1707" s="45" t="s">
        <v>10</v>
      </c>
      <c r="E1707" s="43">
        <v>5</v>
      </c>
      <c r="F1707" s="44">
        <v>4</v>
      </c>
      <c r="G1707" s="44">
        <f t="shared" si="36"/>
        <v>20</v>
      </c>
      <c r="XEY1707" s="4"/>
      <c r="XEZ1707" s="4"/>
      <c r="XFA1707" s="4"/>
      <c r="XFB1707" s="4"/>
      <c r="XFC1707" s="4"/>
      <c r="XFD1707" s="4"/>
    </row>
    <row r="1708" s="1" customFormat="1" spans="1:7 16379:16384">
      <c r="A1708" s="43">
        <v>1169</v>
      </c>
      <c r="B1708" s="44" t="s">
        <v>1717</v>
      </c>
      <c r="C1708" s="44" t="s">
        <v>1718</v>
      </c>
      <c r="D1708" s="45" t="s">
        <v>10</v>
      </c>
      <c r="E1708" s="43">
        <v>3</v>
      </c>
      <c r="F1708" s="44">
        <v>4</v>
      </c>
      <c r="G1708" s="44">
        <f t="shared" si="36"/>
        <v>12</v>
      </c>
      <c r="XEY1708" s="4"/>
      <c r="XEZ1708" s="4"/>
      <c r="XFA1708" s="4"/>
      <c r="XFB1708" s="4"/>
      <c r="XFC1708" s="4"/>
      <c r="XFD1708" s="4"/>
    </row>
    <row r="1709" s="1" customFormat="1" spans="1:7 16379:16384">
      <c r="A1709" s="43">
        <v>1170</v>
      </c>
      <c r="B1709" s="44" t="s">
        <v>1719</v>
      </c>
      <c r="C1709" s="44" t="s">
        <v>1720</v>
      </c>
      <c r="D1709" s="45" t="s">
        <v>10</v>
      </c>
      <c r="E1709" s="43">
        <v>1</v>
      </c>
      <c r="F1709" s="44">
        <v>4</v>
      </c>
      <c r="G1709" s="44">
        <f t="shared" si="36"/>
        <v>4</v>
      </c>
      <c r="XEY1709" s="4"/>
      <c r="XEZ1709" s="4"/>
      <c r="XFA1709" s="4"/>
      <c r="XFB1709" s="4"/>
      <c r="XFC1709" s="4"/>
      <c r="XFD1709" s="4"/>
    </row>
    <row r="1710" s="1" customFormat="1" spans="1:7 16379:16384">
      <c r="A1710" s="43">
        <v>1171</v>
      </c>
      <c r="B1710" s="44" t="s">
        <v>1721</v>
      </c>
      <c r="C1710" s="44" t="s">
        <v>1722</v>
      </c>
      <c r="D1710" s="45" t="s">
        <v>10</v>
      </c>
      <c r="E1710" s="43">
        <v>1</v>
      </c>
      <c r="F1710" s="44">
        <v>4</v>
      </c>
      <c r="G1710" s="44">
        <f t="shared" si="36"/>
        <v>4</v>
      </c>
      <c r="XEY1710" s="4"/>
      <c r="XEZ1710" s="4"/>
      <c r="XFA1710" s="4"/>
      <c r="XFB1710" s="4"/>
      <c r="XFC1710" s="4"/>
      <c r="XFD1710" s="4"/>
    </row>
    <row r="1711" s="1" customFormat="1" spans="1:7 16379:16384">
      <c r="A1711" s="43">
        <v>1172</v>
      </c>
      <c r="B1711" s="44" t="s">
        <v>1723</v>
      </c>
      <c r="C1711" s="44" t="s">
        <v>1724</v>
      </c>
      <c r="D1711" s="45" t="s">
        <v>10</v>
      </c>
      <c r="E1711" s="43">
        <v>9</v>
      </c>
      <c r="F1711" s="44">
        <v>4</v>
      </c>
      <c r="G1711" s="44">
        <f t="shared" si="36"/>
        <v>36</v>
      </c>
      <c r="XEY1711" s="4"/>
      <c r="XEZ1711" s="4"/>
      <c r="XFA1711" s="4"/>
      <c r="XFB1711" s="4"/>
      <c r="XFC1711" s="4"/>
      <c r="XFD1711" s="4"/>
    </row>
    <row r="1712" s="1" customFormat="1" spans="1:7 16379:16384">
      <c r="A1712" s="43">
        <v>1173</v>
      </c>
      <c r="B1712" s="44" t="s">
        <v>1725</v>
      </c>
      <c r="C1712" s="44" t="s">
        <v>1726</v>
      </c>
      <c r="D1712" s="45" t="s">
        <v>10</v>
      </c>
      <c r="E1712" s="43">
        <v>5</v>
      </c>
      <c r="F1712" s="44">
        <v>4</v>
      </c>
      <c r="G1712" s="44">
        <f t="shared" si="36"/>
        <v>20</v>
      </c>
      <c r="XEY1712" s="4"/>
      <c r="XEZ1712" s="4"/>
      <c r="XFA1712" s="4"/>
      <c r="XFB1712" s="4"/>
      <c r="XFC1712" s="4"/>
      <c r="XFD1712" s="4"/>
    </row>
    <row r="1713" s="1" customFormat="1" spans="1:7 16379:16384">
      <c r="A1713" s="43">
        <v>1174</v>
      </c>
      <c r="B1713" s="44" t="s">
        <v>1727</v>
      </c>
      <c r="C1713" s="44" t="s">
        <v>1728</v>
      </c>
      <c r="D1713" s="45" t="s">
        <v>10</v>
      </c>
      <c r="E1713" s="43">
        <v>1</v>
      </c>
      <c r="F1713" s="44">
        <v>4</v>
      </c>
      <c r="G1713" s="44">
        <f t="shared" si="36"/>
        <v>4</v>
      </c>
      <c r="XEY1713" s="4"/>
      <c r="XEZ1713" s="4"/>
      <c r="XFA1713" s="4"/>
      <c r="XFB1713" s="4"/>
      <c r="XFC1713" s="4"/>
      <c r="XFD1713" s="4"/>
    </row>
    <row r="1714" s="1" customFormat="1" spans="1:7 16379:16384">
      <c r="A1714" s="43">
        <v>1175</v>
      </c>
      <c r="B1714" s="44" t="s">
        <v>1729</v>
      </c>
      <c r="C1714" s="44" t="s">
        <v>1730</v>
      </c>
      <c r="D1714" s="45" t="s">
        <v>10</v>
      </c>
      <c r="E1714" s="43">
        <v>1</v>
      </c>
      <c r="F1714" s="44">
        <v>4</v>
      </c>
      <c r="G1714" s="44">
        <f t="shared" si="36"/>
        <v>4</v>
      </c>
      <c r="XEY1714" s="4"/>
      <c r="XEZ1714" s="4"/>
      <c r="XFA1714" s="4"/>
      <c r="XFB1714" s="4"/>
      <c r="XFC1714" s="4"/>
      <c r="XFD1714" s="4"/>
    </row>
    <row r="1715" s="1" customFormat="1" spans="1:7 16379:16384">
      <c r="A1715" s="43">
        <v>1177</v>
      </c>
      <c r="B1715" s="44" t="s">
        <v>1731</v>
      </c>
      <c r="C1715" s="44" t="s">
        <v>1732</v>
      </c>
      <c r="D1715" s="45" t="s">
        <v>10</v>
      </c>
      <c r="E1715" s="43">
        <v>6</v>
      </c>
      <c r="F1715" s="44">
        <v>4</v>
      </c>
      <c r="G1715" s="44">
        <f t="shared" si="36"/>
        <v>24</v>
      </c>
      <c r="XEY1715" s="4"/>
      <c r="XEZ1715" s="4"/>
      <c r="XFA1715" s="4"/>
      <c r="XFB1715" s="4"/>
      <c r="XFC1715" s="4"/>
      <c r="XFD1715" s="4"/>
    </row>
    <row r="1716" s="1" customFormat="1" spans="1:7 16379:16384">
      <c r="A1716" s="43">
        <v>1182</v>
      </c>
      <c r="B1716" s="44" t="s">
        <v>1733</v>
      </c>
      <c r="C1716" s="44" t="s">
        <v>1734</v>
      </c>
      <c r="D1716" s="45" t="s">
        <v>341</v>
      </c>
      <c r="E1716" s="43">
        <v>1</v>
      </c>
      <c r="F1716" s="44">
        <v>20</v>
      </c>
      <c r="G1716" s="44">
        <f t="shared" si="36"/>
        <v>20</v>
      </c>
      <c r="XEY1716" s="4"/>
      <c r="XEZ1716" s="4"/>
      <c r="XFA1716" s="4"/>
      <c r="XFB1716" s="4"/>
      <c r="XFC1716" s="4"/>
      <c r="XFD1716" s="4"/>
    </row>
    <row r="1717" s="1" customFormat="1" spans="1:7 16379:16384">
      <c r="A1717" s="43">
        <v>1184</v>
      </c>
      <c r="B1717" s="44" t="s">
        <v>1735</v>
      </c>
      <c r="C1717" s="44" t="s">
        <v>1736</v>
      </c>
      <c r="D1717" s="45" t="s">
        <v>10</v>
      </c>
      <c r="E1717" s="43">
        <v>1</v>
      </c>
      <c r="F1717" s="44">
        <v>5</v>
      </c>
      <c r="G1717" s="44">
        <f t="shared" ref="G1717:G1727" si="37">F1717*E1717</f>
        <v>5</v>
      </c>
      <c r="XEY1717" s="4"/>
      <c r="XEZ1717" s="4"/>
      <c r="XFA1717" s="4"/>
      <c r="XFB1717" s="4"/>
      <c r="XFC1717" s="4"/>
      <c r="XFD1717" s="4"/>
    </row>
    <row r="1718" s="1" customFormat="1" spans="1:7 16379:16384">
      <c r="A1718" s="43">
        <v>1185</v>
      </c>
      <c r="B1718" s="44" t="s">
        <v>1737</v>
      </c>
      <c r="C1718" s="44" t="s">
        <v>1736</v>
      </c>
      <c r="D1718" s="45" t="s">
        <v>10</v>
      </c>
      <c r="E1718" s="43">
        <v>1</v>
      </c>
      <c r="F1718" s="44">
        <v>35</v>
      </c>
      <c r="G1718" s="44">
        <f t="shared" si="37"/>
        <v>35</v>
      </c>
      <c r="XEY1718" s="4"/>
      <c r="XEZ1718" s="4"/>
      <c r="XFA1718" s="4"/>
      <c r="XFB1718" s="4"/>
      <c r="XFC1718" s="4"/>
      <c r="XFD1718" s="4"/>
    </row>
    <row r="1719" s="1" customFormat="1" spans="1:7 16379:16384">
      <c r="A1719" s="43">
        <v>1186</v>
      </c>
      <c r="B1719" s="44" t="s">
        <v>1738</v>
      </c>
      <c r="C1719" s="44" t="s">
        <v>1739</v>
      </c>
      <c r="D1719" s="45" t="s">
        <v>10</v>
      </c>
      <c r="E1719" s="43">
        <v>1</v>
      </c>
      <c r="F1719" s="44">
        <v>46</v>
      </c>
      <c r="G1719" s="44">
        <f t="shared" si="37"/>
        <v>46</v>
      </c>
      <c r="XEY1719" s="4"/>
      <c r="XEZ1719" s="4"/>
      <c r="XFA1719" s="4"/>
      <c r="XFB1719" s="4"/>
      <c r="XFC1719" s="4"/>
      <c r="XFD1719" s="4"/>
    </row>
    <row r="1720" s="1" customFormat="1" spans="1:7 16379:16384">
      <c r="A1720" s="43">
        <v>1187</v>
      </c>
      <c r="B1720" s="44" t="s">
        <v>1740</v>
      </c>
      <c r="C1720" s="44" t="s">
        <v>1741</v>
      </c>
      <c r="D1720" s="45" t="s">
        <v>341</v>
      </c>
      <c r="E1720" s="43">
        <v>1</v>
      </c>
      <c r="F1720" s="44">
        <v>24</v>
      </c>
      <c r="G1720" s="44">
        <f t="shared" si="37"/>
        <v>24</v>
      </c>
      <c r="XEY1720" s="4"/>
      <c r="XEZ1720" s="4"/>
      <c r="XFA1720" s="4"/>
      <c r="XFB1720" s="4"/>
      <c r="XFC1720" s="4"/>
      <c r="XFD1720" s="4"/>
    </row>
    <row r="1721" s="1" customFormat="1" spans="1:7 16379:16384">
      <c r="A1721" s="43">
        <v>1188</v>
      </c>
      <c r="B1721" s="44" t="s">
        <v>1742</v>
      </c>
      <c r="C1721" s="44" t="s">
        <v>1743</v>
      </c>
      <c r="D1721" s="45" t="s">
        <v>10</v>
      </c>
      <c r="E1721" s="43">
        <v>1</v>
      </c>
      <c r="F1721" s="44">
        <v>6</v>
      </c>
      <c r="G1721" s="44">
        <f t="shared" si="37"/>
        <v>6</v>
      </c>
      <c r="XEY1721" s="4"/>
      <c r="XEZ1721" s="4"/>
      <c r="XFA1721" s="4"/>
      <c r="XFB1721" s="4"/>
      <c r="XFC1721" s="4"/>
      <c r="XFD1721" s="4"/>
    </row>
    <row r="1722" s="1" customFormat="1" spans="1:7 16379:16384">
      <c r="A1722" s="43">
        <v>1189</v>
      </c>
      <c r="B1722" s="44" t="s">
        <v>1744</v>
      </c>
      <c r="C1722" s="44" t="s">
        <v>1745</v>
      </c>
      <c r="D1722" s="45" t="s">
        <v>341</v>
      </c>
      <c r="E1722" s="43">
        <v>1</v>
      </c>
      <c r="F1722" s="44">
        <v>16</v>
      </c>
      <c r="G1722" s="44">
        <f t="shared" si="37"/>
        <v>16</v>
      </c>
      <c r="XEY1722" s="4"/>
      <c r="XEZ1722" s="4"/>
      <c r="XFA1722" s="4"/>
      <c r="XFB1722" s="4"/>
      <c r="XFC1722" s="4"/>
      <c r="XFD1722" s="4"/>
    </row>
    <row r="1723" s="1" customFormat="1" spans="1:7 16379:16384">
      <c r="A1723" s="43">
        <v>1190</v>
      </c>
      <c r="B1723" s="44" t="s">
        <v>1746</v>
      </c>
      <c r="C1723" s="44" t="s">
        <v>1747</v>
      </c>
      <c r="D1723" s="45" t="s">
        <v>1748</v>
      </c>
      <c r="E1723" s="43">
        <v>2</v>
      </c>
      <c r="F1723" s="44">
        <v>16</v>
      </c>
      <c r="G1723" s="44">
        <f t="shared" si="37"/>
        <v>32</v>
      </c>
      <c r="XEY1723" s="4"/>
      <c r="XEZ1723" s="4"/>
      <c r="XFA1723" s="4"/>
      <c r="XFB1723" s="4"/>
      <c r="XFC1723" s="4"/>
      <c r="XFD1723" s="4"/>
    </row>
    <row r="1724" s="1" customFormat="1" spans="1:7 16379:16384">
      <c r="A1724" s="43">
        <v>1191</v>
      </c>
      <c r="B1724" s="44" t="s">
        <v>1746</v>
      </c>
      <c r="C1724" s="44" t="s">
        <v>1749</v>
      </c>
      <c r="D1724" s="45" t="s">
        <v>1748</v>
      </c>
      <c r="E1724" s="43">
        <v>1</v>
      </c>
      <c r="F1724" s="44">
        <v>16</v>
      </c>
      <c r="G1724" s="44">
        <f t="shared" si="37"/>
        <v>16</v>
      </c>
      <c r="XEY1724" s="4"/>
      <c r="XEZ1724" s="4"/>
      <c r="XFA1724" s="4"/>
      <c r="XFB1724" s="4"/>
      <c r="XFC1724" s="4"/>
      <c r="XFD1724" s="4"/>
    </row>
    <row r="1725" s="1" customFormat="1" spans="1:7 16379:16384">
      <c r="A1725" s="43">
        <v>1192</v>
      </c>
      <c r="B1725" s="44" t="s">
        <v>1750</v>
      </c>
      <c r="C1725" s="44" t="s">
        <v>1751</v>
      </c>
      <c r="D1725" s="45" t="s">
        <v>1748</v>
      </c>
      <c r="E1725" s="43">
        <v>2</v>
      </c>
      <c r="F1725" s="44">
        <v>16</v>
      </c>
      <c r="G1725" s="44">
        <f t="shared" si="37"/>
        <v>32</v>
      </c>
      <c r="XEY1725" s="4"/>
      <c r="XEZ1725" s="4"/>
      <c r="XFA1725" s="4"/>
      <c r="XFB1725" s="4"/>
      <c r="XFC1725" s="4"/>
      <c r="XFD1725" s="4"/>
    </row>
    <row r="1726" s="1" customFormat="1" spans="1:7 16379:16384">
      <c r="A1726" s="43">
        <v>1193</v>
      </c>
      <c r="B1726" s="44" t="s">
        <v>1752</v>
      </c>
      <c r="C1726" s="44" t="s">
        <v>1753</v>
      </c>
      <c r="D1726" s="45" t="s">
        <v>1748</v>
      </c>
      <c r="E1726" s="43">
        <v>1</v>
      </c>
      <c r="F1726" s="44">
        <v>16</v>
      </c>
      <c r="G1726" s="44">
        <f t="shared" si="37"/>
        <v>16</v>
      </c>
      <c r="XEY1726" s="4"/>
      <c r="XEZ1726" s="4"/>
      <c r="XFA1726" s="4"/>
      <c r="XFB1726" s="4"/>
      <c r="XFC1726" s="4"/>
      <c r="XFD1726" s="4"/>
    </row>
    <row r="1727" s="1" customFormat="1" spans="1:7 16379:16384">
      <c r="A1727" s="43">
        <v>1194</v>
      </c>
      <c r="B1727" s="44" t="s">
        <v>1752</v>
      </c>
      <c r="C1727" s="44" t="s">
        <v>1280</v>
      </c>
      <c r="D1727" s="45" t="s">
        <v>1748</v>
      </c>
      <c r="E1727" s="43">
        <v>1</v>
      </c>
      <c r="F1727" s="44">
        <v>16</v>
      </c>
      <c r="G1727" s="44">
        <f t="shared" si="37"/>
        <v>16</v>
      </c>
      <c r="XEY1727" s="4"/>
      <c r="XEZ1727" s="4"/>
      <c r="XFA1727" s="4"/>
      <c r="XFB1727" s="4"/>
      <c r="XFC1727" s="4"/>
      <c r="XFD1727" s="4"/>
    </row>
    <row r="1728" s="1" customFormat="1" spans="1:7 16379:16384">
      <c r="A1728" s="43"/>
      <c r="B1728" s="44"/>
      <c r="C1728" s="44"/>
      <c r="D1728" s="45" t="s">
        <v>275</v>
      </c>
      <c r="E1728" s="43"/>
      <c r="F1728" s="44"/>
      <c r="G1728" s="44">
        <f>SUM(G971:G1727)</f>
        <v>80271</v>
      </c>
      <c r="XEY1728" s="4"/>
      <c r="XEZ1728" s="4"/>
      <c r="XFA1728" s="4"/>
      <c r="XFB1728" s="4"/>
      <c r="XFC1728" s="4"/>
      <c r="XFD1728" s="4"/>
    </row>
    <row r="1729" s="1" customFormat="1" ht="31.5" spans="1:7 16379:16384">
      <c r="A1729" s="13" t="s">
        <v>1754</v>
      </c>
      <c r="B1729" s="14"/>
      <c r="C1729" s="14"/>
      <c r="D1729" s="14"/>
      <c r="E1729" s="14"/>
      <c r="F1729" s="14"/>
      <c r="G1729" s="15"/>
      <c r="XEY1729" s="4"/>
      <c r="XEZ1729" s="4"/>
      <c r="XFA1729" s="4"/>
      <c r="XFB1729" s="4"/>
      <c r="XFC1729" s="4"/>
      <c r="XFD1729" s="4"/>
    </row>
    <row r="1730" s="1" customFormat="1" spans="1:7 16379:16384">
      <c r="A1730" s="12" t="s">
        <v>1</v>
      </c>
      <c r="B1730" s="12" t="s">
        <v>1755</v>
      </c>
      <c r="C1730" s="12" t="s">
        <v>1756</v>
      </c>
      <c r="D1730" s="12" t="s">
        <v>1757</v>
      </c>
      <c r="E1730" s="31" t="s">
        <v>6</v>
      </c>
      <c r="F1730" s="31" t="s">
        <v>7</v>
      </c>
      <c r="G1730" s="31"/>
      <c r="XEY1730" s="4"/>
      <c r="XEZ1730" s="4"/>
      <c r="XFA1730" s="4"/>
      <c r="XFB1730" s="4"/>
      <c r="XFC1730" s="4"/>
      <c r="XFD1730" s="4"/>
    </row>
    <row r="1731" s="1" customFormat="1" spans="1:7 16379:16384">
      <c r="A1731" s="12">
        <v>1195</v>
      </c>
      <c r="B1731" s="12" t="s">
        <v>1758</v>
      </c>
      <c r="C1731" s="12" t="s">
        <v>1759</v>
      </c>
      <c r="D1731" s="12">
        <v>5</v>
      </c>
      <c r="E1731" s="31">
        <v>52</v>
      </c>
      <c r="F1731" s="31">
        <f t="shared" ref="F1731:F1794" si="38">E1731*D1731</f>
        <v>260</v>
      </c>
      <c r="G1731" s="31"/>
      <c r="XEY1731" s="4"/>
      <c r="XEZ1731" s="4"/>
      <c r="XFA1731" s="4"/>
      <c r="XFB1731" s="4"/>
      <c r="XFC1731" s="4"/>
      <c r="XFD1731" s="4"/>
    </row>
    <row r="1732" s="1" customFormat="1" spans="1:7 16379:16384">
      <c r="A1732" s="12">
        <v>1196</v>
      </c>
      <c r="B1732" s="12" t="s">
        <v>1028</v>
      </c>
      <c r="C1732" s="12" t="s">
        <v>1760</v>
      </c>
      <c r="D1732" s="12">
        <v>2</v>
      </c>
      <c r="E1732" s="31">
        <v>34</v>
      </c>
      <c r="F1732" s="31">
        <f t="shared" si="38"/>
        <v>68</v>
      </c>
      <c r="G1732" s="31"/>
      <c r="XEY1732" s="4"/>
      <c r="XEZ1732" s="4"/>
      <c r="XFA1732" s="4"/>
      <c r="XFB1732" s="4"/>
      <c r="XFC1732" s="4"/>
      <c r="XFD1732" s="4"/>
    </row>
    <row r="1733" s="1" customFormat="1" spans="1:7 16379:16384">
      <c r="A1733" s="12">
        <v>1197</v>
      </c>
      <c r="B1733" s="12" t="s">
        <v>1761</v>
      </c>
      <c r="C1733" s="12" t="s">
        <v>1762</v>
      </c>
      <c r="D1733" s="12">
        <v>1</v>
      </c>
      <c r="E1733" s="31">
        <v>31</v>
      </c>
      <c r="F1733" s="31">
        <f t="shared" si="38"/>
        <v>31</v>
      </c>
      <c r="G1733" s="31"/>
      <c r="XEY1733" s="4"/>
      <c r="XEZ1733" s="4"/>
      <c r="XFA1733" s="4"/>
      <c r="XFB1733" s="4"/>
      <c r="XFC1733" s="4"/>
      <c r="XFD1733" s="4"/>
    </row>
    <row r="1734" s="1" customFormat="1" spans="1:7 16379:16384">
      <c r="A1734" s="12">
        <v>1198</v>
      </c>
      <c r="B1734" s="12" t="s">
        <v>1763</v>
      </c>
      <c r="C1734" s="12" t="s">
        <v>1764</v>
      </c>
      <c r="D1734" s="12">
        <v>2</v>
      </c>
      <c r="E1734" s="31">
        <v>21</v>
      </c>
      <c r="F1734" s="31">
        <f t="shared" si="38"/>
        <v>42</v>
      </c>
      <c r="G1734" s="31"/>
      <c r="XEY1734" s="4"/>
      <c r="XEZ1734" s="4"/>
      <c r="XFA1734" s="4"/>
      <c r="XFB1734" s="4"/>
      <c r="XFC1734" s="4"/>
      <c r="XFD1734" s="4"/>
    </row>
    <row r="1735" s="1" customFormat="1" spans="1:7 16379:16384">
      <c r="A1735" s="12">
        <v>1199</v>
      </c>
      <c r="B1735" s="12" t="s">
        <v>1765</v>
      </c>
      <c r="C1735" s="12" t="s">
        <v>1766</v>
      </c>
      <c r="D1735" s="12">
        <v>1</v>
      </c>
      <c r="E1735" s="31">
        <v>21</v>
      </c>
      <c r="F1735" s="31">
        <f t="shared" si="38"/>
        <v>21</v>
      </c>
      <c r="G1735" s="31"/>
      <c r="XEY1735" s="4"/>
      <c r="XEZ1735" s="4"/>
      <c r="XFA1735" s="4"/>
      <c r="XFB1735" s="4"/>
      <c r="XFC1735" s="4"/>
      <c r="XFD1735" s="4"/>
    </row>
    <row r="1736" s="1" customFormat="1" spans="1:7 16379:16384">
      <c r="A1736" s="12">
        <v>1200</v>
      </c>
      <c r="B1736" s="12" t="s">
        <v>1767</v>
      </c>
      <c r="C1736" s="12" t="s">
        <v>1768</v>
      </c>
      <c r="D1736" s="12">
        <v>2</v>
      </c>
      <c r="E1736" s="31">
        <v>17</v>
      </c>
      <c r="F1736" s="31">
        <f t="shared" si="38"/>
        <v>34</v>
      </c>
      <c r="G1736" s="31"/>
      <c r="XEY1736" s="4"/>
      <c r="XEZ1736" s="4"/>
      <c r="XFA1736" s="4"/>
      <c r="XFB1736" s="4"/>
      <c r="XFC1736" s="4"/>
      <c r="XFD1736" s="4"/>
    </row>
    <row r="1737" s="1" customFormat="1" spans="1:7 16379:16384">
      <c r="A1737" s="12">
        <v>1201</v>
      </c>
      <c r="B1737" s="12" t="s">
        <v>1769</v>
      </c>
      <c r="C1737" s="12" t="s">
        <v>1770</v>
      </c>
      <c r="D1737" s="12">
        <v>158</v>
      </c>
      <c r="E1737" s="31">
        <v>9</v>
      </c>
      <c r="F1737" s="31">
        <f t="shared" si="38"/>
        <v>1422</v>
      </c>
      <c r="G1737" s="31"/>
      <c r="XEY1737" s="4"/>
      <c r="XEZ1737" s="4"/>
      <c r="XFA1737" s="4"/>
      <c r="XFB1737" s="4"/>
      <c r="XFC1737" s="4"/>
      <c r="XFD1737" s="4"/>
    </row>
    <row r="1738" s="1" customFormat="1" spans="1:7 16379:16384">
      <c r="A1738" s="12">
        <v>1202</v>
      </c>
      <c r="B1738" s="12" t="s">
        <v>1771</v>
      </c>
      <c r="C1738" s="12" t="s">
        <v>1772</v>
      </c>
      <c r="D1738" s="12">
        <v>9</v>
      </c>
      <c r="E1738" s="31">
        <v>17</v>
      </c>
      <c r="F1738" s="31">
        <f t="shared" si="38"/>
        <v>153</v>
      </c>
      <c r="G1738" s="31"/>
      <c r="XEY1738" s="4"/>
      <c r="XEZ1738" s="4"/>
      <c r="XFA1738" s="4"/>
      <c r="XFB1738" s="4"/>
      <c r="XFC1738" s="4"/>
      <c r="XFD1738" s="4"/>
    </row>
    <row r="1739" s="1" customFormat="1" spans="1:7 16379:16384">
      <c r="A1739" s="12">
        <v>1203</v>
      </c>
      <c r="B1739" s="12" t="s">
        <v>1773</v>
      </c>
      <c r="C1739" s="12" t="s">
        <v>1774</v>
      </c>
      <c r="D1739" s="12">
        <v>1</v>
      </c>
      <c r="E1739" s="31">
        <v>46</v>
      </c>
      <c r="F1739" s="31">
        <f t="shared" si="38"/>
        <v>46</v>
      </c>
      <c r="G1739" s="31"/>
      <c r="XEY1739" s="4"/>
      <c r="XEZ1739" s="4"/>
      <c r="XFA1739" s="4"/>
      <c r="XFB1739" s="4"/>
      <c r="XFC1739" s="4"/>
      <c r="XFD1739" s="4"/>
    </row>
    <row r="1740" s="1" customFormat="1" spans="1:7 16379:16384">
      <c r="A1740" s="12">
        <v>1204</v>
      </c>
      <c r="B1740" s="12" t="s">
        <v>1775</v>
      </c>
      <c r="C1740" s="12" t="s">
        <v>1776</v>
      </c>
      <c r="D1740" s="12">
        <v>2</v>
      </c>
      <c r="E1740" s="31">
        <v>55</v>
      </c>
      <c r="F1740" s="31">
        <f t="shared" si="38"/>
        <v>110</v>
      </c>
      <c r="G1740" s="31"/>
      <c r="XEY1740" s="4"/>
      <c r="XEZ1740" s="4"/>
      <c r="XFA1740" s="4"/>
      <c r="XFB1740" s="4"/>
      <c r="XFC1740" s="4"/>
      <c r="XFD1740" s="4"/>
    </row>
    <row r="1741" s="1" customFormat="1" spans="1:7 16379:16384">
      <c r="A1741" s="12">
        <v>1205</v>
      </c>
      <c r="B1741" s="12" t="s">
        <v>1777</v>
      </c>
      <c r="C1741" s="12" t="s">
        <v>1778</v>
      </c>
      <c r="D1741" s="12">
        <v>2</v>
      </c>
      <c r="E1741" s="31">
        <v>27</v>
      </c>
      <c r="F1741" s="31">
        <f t="shared" si="38"/>
        <v>54</v>
      </c>
      <c r="G1741" s="31"/>
      <c r="XEY1741" s="4"/>
      <c r="XEZ1741" s="4"/>
      <c r="XFA1741" s="4"/>
      <c r="XFB1741" s="4"/>
      <c r="XFC1741" s="4"/>
      <c r="XFD1741" s="4"/>
    </row>
    <row r="1742" s="1" customFormat="1" spans="1:7 16379:16384">
      <c r="A1742" s="12">
        <v>1206</v>
      </c>
      <c r="B1742" s="12" t="s">
        <v>1779</v>
      </c>
      <c r="C1742" s="12" t="s">
        <v>1780</v>
      </c>
      <c r="D1742" s="12">
        <v>1</v>
      </c>
      <c r="E1742" s="31">
        <v>27</v>
      </c>
      <c r="F1742" s="31">
        <f t="shared" si="38"/>
        <v>27</v>
      </c>
      <c r="G1742" s="31"/>
      <c r="XEY1742" s="4"/>
      <c r="XEZ1742" s="4"/>
      <c r="XFA1742" s="4"/>
      <c r="XFB1742" s="4"/>
      <c r="XFC1742" s="4"/>
      <c r="XFD1742" s="4"/>
    </row>
    <row r="1743" s="1" customFormat="1" spans="1:7 16379:16384">
      <c r="A1743" s="12">
        <v>1207</v>
      </c>
      <c r="B1743" s="12" t="s">
        <v>876</v>
      </c>
      <c r="C1743" s="12" t="s">
        <v>1781</v>
      </c>
      <c r="D1743" s="12">
        <v>4</v>
      </c>
      <c r="E1743" s="31">
        <v>27</v>
      </c>
      <c r="F1743" s="31">
        <f t="shared" si="38"/>
        <v>108</v>
      </c>
      <c r="G1743" s="31"/>
      <c r="XEY1743" s="4"/>
      <c r="XEZ1743" s="4"/>
      <c r="XFA1743" s="4"/>
      <c r="XFB1743" s="4"/>
      <c r="XFC1743" s="4"/>
      <c r="XFD1743" s="4"/>
    </row>
    <row r="1744" s="1" customFormat="1" spans="1:7 16379:16384">
      <c r="A1744" s="12">
        <v>1208</v>
      </c>
      <c r="B1744" s="12" t="s">
        <v>839</v>
      </c>
      <c r="C1744" s="12" t="s">
        <v>1782</v>
      </c>
      <c r="D1744" s="12">
        <v>2</v>
      </c>
      <c r="E1744" s="31">
        <v>27</v>
      </c>
      <c r="F1744" s="31">
        <f t="shared" si="38"/>
        <v>54</v>
      </c>
      <c r="G1744" s="31"/>
      <c r="XEY1744" s="4"/>
      <c r="XEZ1744" s="4"/>
      <c r="XFA1744" s="4"/>
      <c r="XFB1744" s="4"/>
      <c r="XFC1744" s="4"/>
      <c r="XFD1744" s="4"/>
    </row>
    <row r="1745" s="1" customFormat="1" spans="1:7 16379:16384">
      <c r="A1745" s="12">
        <v>1209</v>
      </c>
      <c r="B1745" s="12" t="s">
        <v>1783</v>
      </c>
      <c r="C1745" s="12" t="s">
        <v>1784</v>
      </c>
      <c r="D1745" s="12">
        <v>10</v>
      </c>
      <c r="E1745" s="31">
        <v>17</v>
      </c>
      <c r="F1745" s="31">
        <f t="shared" si="38"/>
        <v>170</v>
      </c>
      <c r="G1745" s="31"/>
      <c r="XEY1745" s="4"/>
      <c r="XEZ1745" s="4"/>
      <c r="XFA1745" s="4"/>
      <c r="XFB1745" s="4"/>
      <c r="XFC1745" s="4"/>
      <c r="XFD1745" s="4"/>
    </row>
    <row r="1746" s="1" customFormat="1" spans="1:7 16379:16384">
      <c r="A1746" s="12">
        <v>1210</v>
      </c>
      <c r="B1746" s="12" t="s">
        <v>1785</v>
      </c>
      <c r="C1746" s="12" t="s">
        <v>1786</v>
      </c>
      <c r="D1746" s="12">
        <v>101</v>
      </c>
      <c r="E1746" s="31">
        <v>9</v>
      </c>
      <c r="F1746" s="31">
        <f t="shared" si="38"/>
        <v>909</v>
      </c>
      <c r="G1746" s="31"/>
      <c r="XEY1746" s="4"/>
      <c r="XEZ1746" s="4"/>
      <c r="XFA1746" s="4"/>
      <c r="XFB1746" s="4"/>
      <c r="XFC1746" s="4"/>
      <c r="XFD1746" s="4"/>
    </row>
    <row r="1747" s="1" customFormat="1" spans="1:7 16379:16384">
      <c r="A1747" s="12">
        <v>1211</v>
      </c>
      <c r="B1747" s="12" t="s">
        <v>972</v>
      </c>
      <c r="C1747" s="12" t="s">
        <v>1787</v>
      </c>
      <c r="D1747" s="12">
        <v>1</v>
      </c>
      <c r="E1747" s="31">
        <v>21</v>
      </c>
      <c r="F1747" s="31">
        <f t="shared" si="38"/>
        <v>21</v>
      </c>
      <c r="G1747" s="31"/>
      <c r="XEY1747" s="4"/>
      <c r="XEZ1747" s="4"/>
      <c r="XFA1747" s="4"/>
      <c r="XFB1747" s="4"/>
      <c r="XFC1747" s="4"/>
      <c r="XFD1747" s="4"/>
    </row>
    <row r="1748" s="1" customFormat="1" spans="1:7 16379:16384">
      <c r="A1748" s="12">
        <v>1212</v>
      </c>
      <c r="B1748" s="12" t="s">
        <v>917</v>
      </c>
      <c r="C1748" s="12" t="s">
        <v>1788</v>
      </c>
      <c r="D1748" s="12">
        <v>3</v>
      </c>
      <c r="E1748" s="31">
        <v>28</v>
      </c>
      <c r="F1748" s="31">
        <f t="shared" si="38"/>
        <v>84</v>
      </c>
      <c r="G1748" s="31"/>
      <c r="XEY1748" s="4"/>
      <c r="XEZ1748" s="4"/>
      <c r="XFA1748" s="4"/>
      <c r="XFB1748" s="4"/>
      <c r="XFC1748" s="4"/>
      <c r="XFD1748" s="4"/>
    </row>
    <row r="1749" s="1" customFormat="1" spans="1:7 16379:16384">
      <c r="A1749" s="12">
        <v>1213</v>
      </c>
      <c r="B1749" s="12" t="s">
        <v>849</v>
      </c>
      <c r="C1749" s="12" t="s">
        <v>1789</v>
      </c>
      <c r="D1749" s="12">
        <v>3</v>
      </c>
      <c r="E1749" s="31">
        <v>34</v>
      </c>
      <c r="F1749" s="31">
        <f t="shared" si="38"/>
        <v>102</v>
      </c>
      <c r="G1749" s="31"/>
      <c r="XEY1749" s="4"/>
      <c r="XEZ1749" s="4"/>
      <c r="XFA1749" s="4"/>
      <c r="XFB1749" s="4"/>
      <c r="XFC1749" s="4"/>
      <c r="XFD1749" s="4"/>
    </row>
    <row r="1750" s="1" customFormat="1" spans="1:7 16379:16384">
      <c r="A1750" s="12">
        <v>1214</v>
      </c>
      <c r="B1750" s="12" t="s">
        <v>916</v>
      </c>
      <c r="C1750" s="12" t="s">
        <v>1790</v>
      </c>
      <c r="D1750" s="12">
        <v>4</v>
      </c>
      <c r="E1750" s="31">
        <v>48</v>
      </c>
      <c r="F1750" s="31">
        <f t="shared" si="38"/>
        <v>192</v>
      </c>
      <c r="G1750" s="31"/>
      <c r="XEY1750" s="4"/>
      <c r="XEZ1750" s="4"/>
      <c r="XFA1750" s="4"/>
      <c r="XFB1750" s="4"/>
      <c r="XFC1750" s="4"/>
      <c r="XFD1750" s="4"/>
    </row>
    <row r="1751" s="1" customFormat="1" spans="1:7 16379:16384">
      <c r="A1751" s="12">
        <v>1215</v>
      </c>
      <c r="B1751" s="12" t="s">
        <v>1791</v>
      </c>
      <c r="C1751" s="12" t="s">
        <v>1792</v>
      </c>
      <c r="D1751" s="12">
        <v>1</v>
      </c>
      <c r="E1751" s="31">
        <v>27</v>
      </c>
      <c r="F1751" s="31">
        <f t="shared" si="38"/>
        <v>27</v>
      </c>
      <c r="G1751" s="31"/>
      <c r="XEY1751" s="4"/>
      <c r="XEZ1751" s="4"/>
      <c r="XFA1751" s="4"/>
      <c r="XFB1751" s="4"/>
      <c r="XFC1751" s="4"/>
      <c r="XFD1751" s="4"/>
    </row>
    <row r="1752" s="1" customFormat="1" spans="1:7 16379:16384">
      <c r="A1752" s="12">
        <v>1216</v>
      </c>
      <c r="B1752" s="12" t="s">
        <v>913</v>
      </c>
      <c r="C1752" s="12" t="s">
        <v>1793</v>
      </c>
      <c r="D1752" s="12">
        <v>1</v>
      </c>
      <c r="E1752" s="31">
        <v>21</v>
      </c>
      <c r="F1752" s="31">
        <f t="shared" si="38"/>
        <v>21</v>
      </c>
      <c r="G1752" s="31"/>
      <c r="XEY1752" s="4"/>
      <c r="XEZ1752" s="4"/>
      <c r="XFA1752" s="4"/>
      <c r="XFB1752" s="4"/>
      <c r="XFC1752" s="4"/>
      <c r="XFD1752" s="4"/>
    </row>
    <row r="1753" s="1" customFormat="1" spans="1:7 16379:16384">
      <c r="A1753" s="12">
        <v>1217</v>
      </c>
      <c r="B1753" s="12" t="s">
        <v>934</v>
      </c>
      <c r="C1753" s="12" t="s">
        <v>1794</v>
      </c>
      <c r="D1753" s="12">
        <v>2</v>
      </c>
      <c r="E1753" s="31">
        <v>21</v>
      </c>
      <c r="F1753" s="31">
        <f t="shared" si="38"/>
        <v>42</v>
      </c>
      <c r="G1753" s="31"/>
      <c r="XEY1753" s="4"/>
      <c r="XEZ1753" s="4"/>
      <c r="XFA1753" s="4"/>
      <c r="XFB1753" s="4"/>
      <c r="XFC1753" s="4"/>
      <c r="XFD1753" s="4"/>
    </row>
    <row r="1754" s="1" customFormat="1" spans="1:7 16379:16384">
      <c r="A1754" s="12">
        <v>1218</v>
      </c>
      <c r="B1754" s="12" t="s">
        <v>1007</v>
      </c>
      <c r="C1754" s="12" t="s">
        <v>1795</v>
      </c>
      <c r="D1754" s="12">
        <v>9</v>
      </c>
      <c r="E1754" s="31">
        <v>17</v>
      </c>
      <c r="F1754" s="31">
        <f t="shared" si="38"/>
        <v>153</v>
      </c>
      <c r="G1754" s="31"/>
      <c r="XEY1754" s="4"/>
      <c r="XEZ1754" s="4"/>
      <c r="XFA1754" s="4"/>
      <c r="XFB1754" s="4"/>
      <c r="XFC1754" s="4"/>
      <c r="XFD1754" s="4"/>
    </row>
    <row r="1755" s="1" customFormat="1" spans="1:7 16379:16384">
      <c r="A1755" s="12">
        <v>1219</v>
      </c>
      <c r="B1755" s="12" t="s">
        <v>1796</v>
      </c>
      <c r="C1755" s="12" t="s">
        <v>1797</v>
      </c>
      <c r="D1755" s="12">
        <v>2</v>
      </c>
      <c r="E1755" s="31">
        <v>27</v>
      </c>
      <c r="F1755" s="31">
        <f t="shared" si="38"/>
        <v>54</v>
      </c>
      <c r="G1755" s="31"/>
      <c r="XEY1755" s="4"/>
      <c r="XEZ1755" s="4"/>
      <c r="XFA1755" s="4"/>
      <c r="XFB1755" s="4"/>
      <c r="XFC1755" s="4"/>
      <c r="XFD1755" s="4"/>
    </row>
    <row r="1756" s="1" customFormat="1" spans="1:7 16379:16384">
      <c r="A1756" s="12">
        <v>1220</v>
      </c>
      <c r="B1756" s="12" t="s">
        <v>1042</v>
      </c>
      <c r="C1756" s="12" t="s">
        <v>1798</v>
      </c>
      <c r="D1756" s="12">
        <v>8</v>
      </c>
      <c r="E1756" s="31">
        <v>17</v>
      </c>
      <c r="F1756" s="31">
        <f t="shared" si="38"/>
        <v>136</v>
      </c>
      <c r="G1756" s="31"/>
      <c r="XEY1756" s="4"/>
      <c r="XEZ1756" s="4"/>
      <c r="XFA1756" s="4"/>
      <c r="XFB1756" s="4"/>
      <c r="XFC1756" s="4"/>
      <c r="XFD1756" s="4"/>
    </row>
    <row r="1757" s="1" customFormat="1" spans="1:7 16379:16384">
      <c r="A1757" s="12">
        <v>1221</v>
      </c>
      <c r="B1757" s="12" t="s">
        <v>910</v>
      </c>
      <c r="C1757" s="12" t="s">
        <v>1799</v>
      </c>
      <c r="D1757" s="12">
        <v>3</v>
      </c>
      <c r="E1757" s="31">
        <v>48</v>
      </c>
      <c r="F1757" s="31">
        <f t="shared" si="38"/>
        <v>144</v>
      </c>
      <c r="G1757" s="31"/>
      <c r="XEY1757" s="4"/>
      <c r="XEZ1757" s="4"/>
      <c r="XFA1757" s="4"/>
      <c r="XFB1757" s="4"/>
      <c r="XFC1757" s="4"/>
      <c r="XFD1757" s="4"/>
    </row>
    <row r="1758" s="1" customFormat="1" spans="1:7 16379:16384">
      <c r="A1758" s="12">
        <v>1222</v>
      </c>
      <c r="B1758" s="12" t="s">
        <v>1800</v>
      </c>
      <c r="C1758" s="12" t="s">
        <v>1801</v>
      </c>
      <c r="D1758" s="12">
        <v>4</v>
      </c>
      <c r="E1758" s="31">
        <v>27</v>
      </c>
      <c r="F1758" s="31">
        <f t="shared" si="38"/>
        <v>108</v>
      </c>
      <c r="G1758" s="31"/>
      <c r="XEY1758" s="4"/>
      <c r="XEZ1758" s="4"/>
      <c r="XFA1758" s="4"/>
      <c r="XFB1758" s="4"/>
      <c r="XFC1758" s="4"/>
      <c r="XFD1758" s="4"/>
    </row>
    <row r="1759" s="1" customFormat="1" spans="1:7 16379:16384">
      <c r="A1759" s="12">
        <v>1223</v>
      </c>
      <c r="B1759" s="12" t="s">
        <v>965</v>
      </c>
      <c r="C1759" s="12" t="s">
        <v>1802</v>
      </c>
      <c r="D1759" s="12">
        <v>2</v>
      </c>
      <c r="E1759" s="31">
        <v>48</v>
      </c>
      <c r="F1759" s="31">
        <f t="shared" si="38"/>
        <v>96</v>
      </c>
      <c r="G1759" s="31"/>
      <c r="XEY1759" s="4"/>
      <c r="XEZ1759" s="4"/>
      <c r="XFA1759" s="4"/>
      <c r="XFB1759" s="4"/>
      <c r="XFC1759" s="4"/>
      <c r="XFD1759" s="4"/>
    </row>
    <row r="1760" s="1" customFormat="1" spans="1:7 16379:16384">
      <c r="A1760" s="12">
        <v>1224</v>
      </c>
      <c r="B1760" s="12" t="s">
        <v>826</v>
      </c>
      <c r="C1760" s="12" t="s">
        <v>1803</v>
      </c>
      <c r="D1760" s="12">
        <v>4</v>
      </c>
      <c r="E1760" s="31">
        <v>34</v>
      </c>
      <c r="F1760" s="31">
        <f t="shared" si="38"/>
        <v>136</v>
      </c>
      <c r="G1760" s="31"/>
      <c r="XEY1760" s="4"/>
      <c r="XEZ1760" s="4"/>
      <c r="XFA1760" s="4"/>
      <c r="XFB1760" s="4"/>
      <c r="XFC1760" s="4"/>
      <c r="XFD1760" s="4"/>
    </row>
    <row r="1761" s="1" customFormat="1" spans="1:7 16379:16384">
      <c r="A1761" s="12">
        <v>1225</v>
      </c>
      <c r="B1761" s="12" t="s">
        <v>894</v>
      </c>
      <c r="C1761" s="12" t="s">
        <v>1804</v>
      </c>
      <c r="D1761" s="12">
        <v>3</v>
      </c>
      <c r="E1761" s="31">
        <v>48</v>
      </c>
      <c r="F1761" s="31">
        <f t="shared" si="38"/>
        <v>144</v>
      </c>
      <c r="G1761" s="31"/>
      <c r="XEY1761" s="4"/>
      <c r="XEZ1761" s="4"/>
      <c r="XFA1761" s="4"/>
      <c r="XFB1761" s="4"/>
      <c r="XFC1761" s="4"/>
      <c r="XFD1761" s="4"/>
    </row>
    <row r="1762" s="1" customFormat="1" spans="1:7 16379:16384">
      <c r="A1762" s="12">
        <v>1226</v>
      </c>
      <c r="B1762" s="12" t="s">
        <v>1038</v>
      </c>
      <c r="C1762" s="12" t="s">
        <v>1805</v>
      </c>
      <c r="D1762" s="12">
        <v>19</v>
      </c>
      <c r="E1762" s="31">
        <v>17</v>
      </c>
      <c r="F1762" s="31">
        <f t="shared" si="38"/>
        <v>323</v>
      </c>
      <c r="G1762" s="31"/>
      <c r="XEY1762" s="4"/>
      <c r="XEZ1762" s="4"/>
      <c r="XFA1762" s="4"/>
      <c r="XFB1762" s="4"/>
      <c r="XFC1762" s="4"/>
      <c r="XFD1762" s="4"/>
    </row>
    <row r="1763" s="1" customFormat="1" spans="1:7 16379:16384">
      <c r="A1763" s="12">
        <v>1227</v>
      </c>
      <c r="B1763" s="12" t="s">
        <v>855</v>
      </c>
      <c r="C1763" s="12" t="s">
        <v>1806</v>
      </c>
      <c r="D1763" s="12">
        <v>2</v>
      </c>
      <c r="E1763" s="31">
        <v>27</v>
      </c>
      <c r="F1763" s="31">
        <f t="shared" si="38"/>
        <v>54</v>
      </c>
      <c r="G1763" s="31"/>
      <c r="XEY1763" s="4"/>
      <c r="XEZ1763" s="4"/>
      <c r="XFA1763" s="4"/>
      <c r="XFB1763" s="4"/>
      <c r="XFC1763" s="4"/>
      <c r="XFD1763" s="4"/>
    </row>
    <row r="1764" s="1" customFormat="1" spans="1:7 16379:16384">
      <c r="A1764" s="12">
        <v>1228</v>
      </c>
      <c r="B1764" s="12" t="s">
        <v>842</v>
      </c>
      <c r="C1764" s="12" t="s">
        <v>1807</v>
      </c>
      <c r="D1764" s="12">
        <v>3</v>
      </c>
      <c r="E1764" s="31">
        <v>63</v>
      </c>
      <c r="F1764" s="31">
        <f t="shared" si="38"/>
        <v>189</v>
      </c>
      <c r="G1764" s="31"/>
      <c r="XEY1764" s="4"/>
      <c r="XEZ1764" s="4"/>
      <c r="XFA1764" s="4"/>
      <c r="XFB1764" s="4"/>
      <c r="XFC1764" s="4"/>
      <c r="XFD1764" s="4"/>
    </row>
    <row r="1765" s="1" customFormat="1" spans="1:7 16379:16384">
      <c r="A1765" s="12">
        <v>1229</v>
      </c>
      <c r="B1765" s="12" t="s">
        <v>1808</v>
      </c>
      <c r="C1765" s="12" t="s">
        <v>1809</v>
      </c>
      <c r="D1765" s="12">
        <v>7</v>
      </c>
      <c r="E1765" s="31">
        <v>34</v>
      </c>
      <c r="F1765" s="31">
        <f t="shared" si="38"/>
        <v>238</v>
      </c>
      <c r="G1765" s="31"/>
      <c r="XEY1765" s="4"/>
      <c r="XEZ1765" s="4"/>
      <c r="XFA1765" s="4"/>
      <c r="XFB1765" s="4"/>
      <c r="XFC1765" s="4"/>
      <c r="XFD1765" s="4"/>
    </row>
    <row r="1766" s="1" customFormat="1" spans="1:7 16379:16384">
      <c r="A1766" s="12">
        <v>1230</v>
      </c>
      <c r="B1766" s="12" t="s">
        <v>1810</v>
      </c>
      <c r="C1766" s="12" t="s">
        <v>1811</v>
      </c>
      <c r="D1766" s="12">
        <v>70</v>
      </c>
      <c r="E1766" s="31">
        <v>9</v>
      </c>
      <c r="F1766" s="31">
        <f t="shared" si="38"/>
        <v>630</v>
      </c>
      <c r="G1766" s="31"/>
      <c r="XEY1766" s="4"/>
      <c r="XEZ1766" s="4"/>
      <c r="XFA1766" s="4"/>
      <c r="XFB1766" s="4"/>
      <c r="XFC1766" s="4"/>
      <c r="XFD1766" s="4"/>
    </row>
    <row r="1767" s="1" customFormat="1" spans="1:7 16379:16384">
      <c r="A1767" s="12">
        <v>1231</v>
      </c>
      <c r="B1767" s="12" t="s">
        <v>1812</v>
      </c>
      <c r="C1767" s="12" t="s">
        <v>1813</v>
      </c>
      <c r="D1767" s="12">
        <v>100</v>
      </c>
      <c r="E1767" s="31">
        <v>9</v>
      </c>
      <c r="F1767" s="31">
        <f t="shared" si="38"/>
        <v>900</v>
      </c>
      <c r="G1767" s="31"/>
      <c r="XEY1767" s="4"/>
      <c r="XEZ1767" s="4"/>
      <c r="XFA1767" s="4"/>
      <c r="XFB1767" s="4"/>
      <c r="XFC1767" s="4"/>
      <c r="XFD1767" s="4"/>
    </row>
    <row r="1768" s="1" customFormat="1" spans="1:7 16379:16384">
      <c r="A1768" s="12">
        <v>1232</v>
      </c>
      <c r="B1768" s="12" t="s">
        <v>1814</v>
      </c>
      <c r="C1768" s="12" t="s">
        <v>1815</v>
      </c>
      <c r="D1768" s="12">
        <v>2</v>
      </c>
      <c r="E1768" s="31">
        <v>27</v>
      </c>
      <c r="F1768" s="31">
        <f t="shared" si="38"/>
        <v>54</v>
      </c>
      <c r="G1768" s="31"/>
      <c r="XEY1768" s="4"/>
      <c r="XEZ1768" s="4"/>
      <c r="XFA1768" s="4"/>
      <c r="XFB1768" s="4"/>
      <c r="XFC1768" s="4"/>
      <c r="XFD1768" s="4"/>
    </row>
    <row r="1769" s="1" customFormat="1" spans="1:7 16379:16384">
      <c r="A1769" s="12">
        <v>1233</v>
      </c>
      <c r="B1769" s="12" t="s">
        <v>951</v>
      </c>
      <c r="C1769" s="12" t="s">
        <v>1816</v>
      </c>
      <c r="D1769" s="12">
        <v>2</v>
      </c>
      <c r="E1769" s="31">
        <v>21</v>
      </c>
      <c r="F1769" s="31">
        <f t="shared" si="38"/>
        <v>42</v>
      </c>
      <c r="G1769" s="31"/>
      <c r="XEY1769" s="4"/>
      <c r="XEZ1769" s="4"/>
      <c r="XFA1769" s="4"/>
      <c r="XFB1769" s="4"/>
      <c r="XFC1769" s="4"/>
      <c r="XFD1769" s="4"/>
    </row>
    <row r="1770" s="1" customFormat="1" spans="1:7 16379:16384">
      <c r="A1770" s="12">
        <v>1234</v>
      </c>
      <c r="B1770" s="12" t="s">
        <v>831</v>
      </c>
      <c r="C1770" s="12" t="s">
        <v>1817</v>
      </c>
      <c r="D1770" s="12">
        <v>3</v>
      </c>
      <c r="E1770" s="31">
        <v>34</v>
      </c>
      <c r="F1770" s="31">
        <f t="shared" si="38"/>
        <v>102</v>
      </c>
      <c r="G1770" s="31"/>
      <c r="XEY1770" s="4"/>
      <c r="XEZ1770" s="4"/>
      <c r="XFA1770" s="4"/>
      <c r="XFB1770" s="4"/>
      <c r="XFC1770" s="4"/>
      <c r="XFD1770" s="4"/>
    </row>
    <row r="1771" s="1" customFormat="1" spans="1:7 16379:16384">
      <c r="A1771" s="12">
        <v>1235</v>
      </c>
      <c r="B1771" s="12" t="s">
        <v>997</v>
      </c>
      <c r="C1771" s="12" t="s">
        <v>1818</v>
      </c>
      <c r="D1771" s="12">
        <v>17</v>
      </c>
      <c r="E1771" s="31">
        <v>17</v>
      </c>
      <c r="F1771" s="31">
        <f t="shared" si="38"/>
        <v>289</v>
      </c>
      <c r="G1771" s="31"/>
      <c r="XEY1771" s="4"/>
      <c r="XEZ1771" s="4"/>
      <c r="XFA1771" s="4"/>
      <c r="XFB1771" s="4"/>
      <c r="XFC1771" s="4"/>
      <c r="XFD1771" s="4"/>
    </row>
    <row r="1772" s="1" customFormat="1" spans="1:7 16379:16384">
      <c r="A1772" s="12">
        <v>1236</v>
      </c>
      <c r="B1772" s="12" t="s">
        <v>836</v>
      </c>
      <c r="C1772" s="12" t="s">
        <v>1819</v>
      </c>
      <c r="D1772" s="12">
        <v>4</v>
      </c>
      <c r="E1772" s="31">
        <v>27</v>
      </c>
      <c r="F1772" s="31">
        <f t="shared" si="38"/>
        <v>108</v>
      </c>
      <c r="G1772" s="31"/>
      <c r="XEY1772" s="4"/>
      <c r="XEZ1772" s="4"/>
      <c r="XFA1772" s="4"/>
      <c r="XFB1772" s="4"/>
      <c r="XFC1772" s="4"/>
      <c r="XFD1772" s="4"/>
    </row>
    <row r="1773" s="1" customFormat="1" spans="1:7 16379:16384">
      <c r="A1773" s="12">
        <v>1237</v>
      </c>
      <c r="B1773" s="12" t="s">
        <v>1820</v>
      </c>
      <c r="C1773" s="12" t="s">
        <v>1821</v>
      </c>
      <c r="D1773" s="12">
        <v>6</v>
      </c>
      <c r="E1773" s="31">
        <v>31</v>
      </c>
      <c r="F1773" s="31">
        <f t="shared" si="38"/>
        <v>186</v>
      </c>
      <c r="G1773" s="31"/>
      <c r="XEY1773" s="4"/>
      <c r="XEZ1773" s="4"/>
      <c r="XFA1773" s="4"/>
      <c r="XFB1773" s="4"/>
      <c r="XFC1773" s="4"/>
      <c r="XFD1773" s="4"/>
    </row>
    <row r="1774" s="1" customFormat="1" spans="1:7 16379:16384">
      <c r="A1774" s="12">
        <v>1238</v>
      </c>
      <c r="B1774" s="12" t="s">
        <v>1822</v>
      </c>
      <c r="C1774" s="12" t="s">
        <v>1823</v>
      </c>
      <c r="D1774" s="12">
        <v>4</v>
      </c>
      <c r="E1774" s="31">
        <v>16</v>
      </c>
      <c r="F1774" s="31">
        <f t="shared" si="38"/>
        <v>64</v>
      </c>
      <c r="G1774" s="31"/>
      <c r="XEY1774" s="4"/>
      <c r="XEZ1774" s="4"/>
      <c r="XFA1774" s="4"/>
      <c r="XFB1774" s="4"/>
      <c r="XFC1774" s="4"/>
      <c r="XFD1774" s="4"/>
    </row>
    <row r="1775" s="1" customFormat="1" spans="1:7 16379:16384">
      <c r="A1775" s="12">
        <v>1239</v>
      </c>
      <c r="B1775" s="12" t="s">
        <v>1824</v>
      </c>
      <c r="C1775" s="12" t="s">
        <v>1825</v>
      </c>
      <c r="D1775" s="12">
        <v>4</v>
      </c>
      <c r="E1775" s="31">
        <v>26</v>
      </c>
      <c r="F1775" s="31">
        <f t="shared" si="38"/>
        <v>104</v>
      </c>
      <c r="G1775" s="31"/>
      <c r="XEY1775" s="4"/>
      <c r="XEZ1775" s="4"/>
      <c r="XFA1775" s="4"/>
      <c r="XFB1775" s="4"/>
      <c r="XFC1775" s="4"/>
      <c r="XFD1775" s="4"/>
    </row>
    <row r="1776" s="1" customFormat="1" spans="1:7 16379:16384">
      <c r="A1776" s="12">
        <v>1240</v>
      </c>
      <c r="B1776" s="12" t="s">
        <v>884</v>
      </c>
      <c r="C1776" s="12" t="s">
        <v>1826</v>
      </c>
      <c r="D1776" s="12">
        <v>1</v>
      </c>
      <c r="E1776" s="31">
        <v>63</v>
      </c>
      <c r="F1776" s="31">
        <f t="shared" si="38"/>
        <v>63</v>
      </c>
      <c r="G1776" s="31"/>
      <c r="XEY1776" s="4"/>
      <c r="XEZ1776" s="4"/>
      <c r="XFA1776" s="4"/>
      <c r="XFB1776" s="4"/>
      <c r="XFC1776" s="4"/>
      <c r="XFD1776" s="4"/>
    </row>
    <row r="1777" s="1" customFormat="1" spans="1:7 16379:16384">
      <c r="A1777" s="12">
        <v>1242</v>
      </c>
      <c r="B1777" s="12" t="s">
        <v>1812</v>
      </c>
      <c r="C1777" s="12" t="s">
        <v>1827</v>
      </c>
      <c r="D1777" s="12">
        <v>128</v>
      </c>
      <c r="E1777" s="31">
        <v>9</v>
      </c>
      <c r="F1777" s="31">
        <f t="shared" si="38"/>
        <v>1152</v>
      </c>
      <c r="G1777" s="31"/>
      <c r="XEY1777" s="4"/>
      <c r="XEZ1777" s="4"/>
      <c r="XFA1777" s="4"/>
      <c r="XFB1777" s="4"/>
      <c r="XFC1777" s="4"/>
      <c r="XFD1777" s="4"/>
    </row>
    <row r="1778" s="1" customFormat="1" spans="1:7 16379:16384">
      <c r="A1778" s="12">
        <v>1243</v>
      </c>
      <c r="B1778" s="12" t="s">
        <v>1828</v>
      </c>
      <c r="C1778" s="12" t="s">
        <v>1829</v>
      </c>
      <c r="D1778" s="12">
        <v>4</v>
      </c>
      <c r="E1778" s="31">
        <v>34</v>
      </c>
      <c r="F1778" s="31">
        <f t="shared" si="38"/>
        <v>136</v>
      </c>
      <c r="G1778" s="31"/>
      <c r="XEY1778" s="4"/>
      <c r="XEZ1778" s="4"/>
      <c r="XFA1778" s="4"/>
      <c r="XFB1778" s="4"/>
      <c r="XFC1778" s="4"/>
      <c r="XFD1778" s="4"/>
    </row>
    <row r="1779" s="1" customFormat="1" spans="1:7 16379:16384">
      <c r="A1779" s="12">
        <v>1244</v>
      </c>
      <c r="B1779" s="12" t="s">
        <v>1830</v>
      </c>
      <c r="C1779" s="12" t="s">
        <v>1831</v>
      </c>
      <c r="D1779" s="12">
        <v>3</v>
      </c>
      <c r="E1779" s="31">
        <v>27</v>
      </c>
      <c r="F1779" s="31">
        <f t="shared" si="38"/>
        <v>81</v>
      </c>
      <c r="G1779" s="31"/>
      <c r="XEY1779" s="4"/>
      <c r="XEZ1779" s="4"/>
      <c r="XFA1779" s="4"/>
      <c r="XFB1779" s="4"/>
      <c r="XFC1779" s="4"/>
      <c r="XFD1779" s="4"/>
    </row>
    <row r="1780" s="1" customFormat="1" spans="1:7 16379:16384">
      <c r="A1780" s="12">
        <v>1245</v>
      </c>
      <c r="B1780" s="12" t="s">
        <v>944</v>
      </c>
      <c r="C1780" s="12" t="s">
        <v>1832</v>
      </c>
      <c r="D1780" s="12">
        <v>1</v>
      </c>
      <c r="E1780" s="31">
        <v>27</v>
      </c>
      <c r="F1780" s="31">
        <f t="shared" si="38"/>
        <v>27</v>
      </c>
      <c r="G1780" s="31"/>
      <c r="XEY1780" s="4"/>
      <c r="XEZ1780" s="4"/>
      <c r="XFA1780" s="4"/>
      <c r="XFB1780" s="4"/>
      <c r="XFC1780" s="4"/>
      <c r="XFD1780" s="4"/>
    </row>
    <row r="1781" s="1" customFormat="1" spans="1:7 16379:16384">
      <c r="A1781" s="12">
        <v>1246</v>
      </c>
      <c r="B1781" s="12" t="s">
        <v>1833</v>
      </c>
      <c r="C1781" s="12" t="s">
        <v>1834</v>
      </c>
      <c r="D1781" s="12">
        <v>1</v>
      </c>
      <c r="E1781" s="31">
        <v>26</v>
      </c>
      <c r="F1781" s="31">
        <f t="shared" si="38"/>
        <v>26</v>
      </c>
      <c r="G1781" s="31"/>
      <c r="XEY1781" s="4"/>
      <c r="XEZ1781" s="4"/>
      <c r="XFA1781" s="4"/>
      <c r="XFB1781" s="4"/>
      <c r="XFC1781" s="4"/>
      <c r="XFD1781" s="4"/>
    </row>
    <row r="1782" s="1" customFormat="1" spans="1:7 16379:16384">
      <c r="A1782" s="12">
        <v>1247</v>
      </c>
      <c r="B1782" s="12" t="s">
        <v>1094</v>
      </c>
      <c r="C1782" s="12" t="s">
        <v>1835</v>
      </c>
      <c r="D1782" s="12">
        <v>1</v>
      </c>
      <c r="E1782" s="31">
        <v>17</v>
      </c>
      <c r="F1782" s="31">
        <f t="shared" si="38"/>
        <v>17</v>
      </c>
      <c r="G1782" s="31"/>
      <c r="XEY1782" s="4"/>
      <c r="XEZ1782" s="4"/>
      <c r="XFA1782" s="4"/>
      <c r="XFB1782" s="4"/>
      <c r="XFC1782" s="4"/>
      <c r="XFD1782" s="4"/>
    </row>
    <row r="1783" s="1" customFormat="1" spans="1:7 16379:16384">
      <c r="A1783" s="12">
        <v>1248</v>
      </c>
      <c r="B1783" s="12" t="s">
        <v>1090</v>
      </c>
      <c r="C1783" s="12" t="s">
        <v>1836</v>
      </c>
      <c r="D1783" s="12">
        <v>1</v>
      </c>
      <c r="E1783" s="31">
        <v>31</v>
      </c>
      <c r="F1783" s="31">
        <f t="shared" si="38"/>
        <v>31</v>
      </c>
      <c r="G1783" s="31"/>
      <c r="XEY1783" s="4"/>
      <c r="XEZ1783" s="4"/>
      <c r="XFA1783" s="4"/>
      <c r="XFB1783" s="4"/>
      <c r="XFC1783" s="4"/>
      <c r="XFD1783" s="4"/>
    </row>
    <row r="1784" s="1" customFormat="1" spans="1:7 16379:16384">
      <c r="A1784" s="12">
        <v>1249</v>
      </c>
      <c r="B1784" s="12" t="s">
        <v>871</v>
      </c>
      <c r="C1784" s="12" t="s">
        <v>1837</v>
      </c>
      <c r="D1784" s="12">
        <v>4</v>
      </c>
      <c r="E1784" s="31">
        <v>27</v>
      </c>
      <c r="F1784" s="31">
        <f t="shared" si="38"/>
        <v>108</v>
      </c>
      <c r="G1784" s="31"/>
      <c r="XEY1784" s="4"/>
      <c r="XEZ1784" s="4"/>
      <c r="XFA1784" s="4"/>
      <c r="XFB1784" s="4"/>
      <c r="XFC1784" s="4"/>
      <c r="XFD1784" s="4"/>
    </row>
    <row r="1785" s="1" customFormat="1" spans="1:7 16379:16384">
      <c r="A1785" s="12">
        <v>1250</v>
      </c>
      <c r="B1785" s="12" t="s">
        <v>1838</v>
      </c>
      <c r="C1785" s="12" t="s">
        <v>1839</v>
      </c>
      <c r="D1785" s="12">
        <v>4</v>
      </c>
      <c r="E1785" s="31">
        <v>27</v>
      </c>
      <c r="F1785" s="31">
        <f t="shared" si="38"/>
        <v>108</v>
      </c>
      <c r="G1785" s="31"/>
      <c r="XEY1785" s="4"/>
      <c r="XEZ1785" s="4"/>
      <c r="XFA1785" s="4"/>
      <c r="XFB1785" s="4"/>
      <c r="XFC1785" s="4"/>
      <c r="XFD1785" s="4"/>
    </row>
    <row r="1786" s="1" customFormat="1" spans="1:7 16379:16384">
      <c r="A1786" s="12">
        <v>1251</v>
      </c>
      <c r="B1786" s="12" t="s">
        <v>1840</v>
      </c>
      <c r="C1786" s="12" t="s">
        <v>1841</v>
      </c>
      <c r="D1786" s="12">
        <v>1</v>
      </c>
      <c r="E1786" s="31">
        <v>27</v>
      </c>
      <c r="F1786" s="31">
        <f t="shared" si="38"/>
        <v>27</v>
      </c>
      <c r="G1786" s="31"/>
      <c r="XEY1786" s="4"/>
      <c r="XEZ1786" s="4"/>
      <c r="XFA1786" s="4"/>
      <c r="XFB1786" s="4"/>
      <c r="XFC1786" s="4"/>
      <c r="XFD1786" s="4"/>
    </row>
    <row r="1787" s="1" customFormat="1" spans="1:7 16379:16384">
      <c r="A1787" s="12">
        <v>1252</v>
      </c>
      <c r="B1787" s="12" t="s">
        <v>885</v>
      </c>
      <c r="C1787" s="12" t="s">
        <v>1842</v>
      </c>
      <c r="D1787" s="12">
        <v>4</v>
      </c>
      <c r="E1787" s="31">
        <v>36</v>
      </c>
      <c r="F1787" s="31">
        <f t="shared" si="38"/>
        <v>144</v>
      </c>
      <c r="G1787" s="31"/>
      <c r="XEY1787" s="4"/>
      <c r="XEZ1787" s="4"/>
      <c r="XFA1787" s="4"/>
      <c r="XFB1787" s="4"/>
      <c r="XFC1787" s="4"/>
      <c r="XFD1787" s="4"/>
    </row>
    <row r="1788" s="1" customFormat="1" spans="1:7 16379:16384">
      <c r="A1788" s="12">
        <v>1253</v>
      </c>
      <c r="B1788" s="12" t="s">
        <v>1843</v>
      </c>
      <c r="C1788" s="12" t="s">
        <v>1844</v>
      </c>
      <c r="D1788" s="12">
        <v>13</v>
      </c>
      <c r="E1788" s="31">
        <v>20</v>
      </c>
      <c r="F1788" s="31">
        <f t="shared" si="38"/>
        <v>260</v>
      </c>
      <c r="G1788" s="31"/>
      <c r="XEY1788" s="4"/>
      <c r="XEZ1788" s="4"/>
      <c r="XFA1788" s="4"/>
      <c r="XFB1788" s="4"/>
      <c r="XFC1788" s="4"/>
      <c r="XFD1788" s="4"/>
    </row>
    <row r="1789" s="1" customFormat="1" spans="1:7 16379:16384">
      <c r="A1789" s="12">
        <v>1254</v>
      </c>
      <c r="B1789" s="12" t="s">
        <v>896</v>
      </c>
      <c r="C1789" s="12" t="s">
        <v>1845</v>
      </c>
      <c r="D1789" s="12">
        <v>6</v>
      </c>
      <c r="E1789" s="31">
        <v>48</v>
      </c>
      <c r="F1789" s="31">
        <f t="shared" si="38"/>
        <v>288</v>
      </c>
      <c r="G1789" s="31"/>
      <c r="XEY1789" s="4"/>
      <c r="XEZ1789" s="4"/>
      <c r="XFA1789" s="4"/>
      <c r="XFB1789" s="4"/>
      <c r="XFC1789" s="4"/>
      <c r="XFD1789" s="4"/>
    </row>
    <row r="1790" s="1" customFormat="1" spans="1:7 16379:16384">
      <c r="A1790" s="12">
        <v>1255</v>
      </c>
      <c r="B1790" s="12" t="s">
        <v>820</v>
      </c>
      <c r="C1790" s="12" t="s">
        <v>1846</v>
      </c>
      <c r="D1790" s="12">
        <v>3</v>
      </c>
      <c r="E1790" s="31">
        <v>48</v>
      </c>
      <c r="F1790" s="31">
        <f t="shared" si="38"/>
        <v>144</v>
      </c>
      <c r="G1790" s="31"/>
      <c r="XEY1790" s="4"/>
      <c r="XEZ1790" s="4"/>
      <c r="XFA1790" s="4"/>
      <c r="XFB1790" s="4"/>
      <c r="XFC1790" s="4"/>
      <c r="XFD1790" s="4"/>
    </row>
    <row r="1791" s="1" customFormat="1" spans="1:7 16379:16384">
      <c r="A1791" s="12">
        <v>1256</v>
      </c>
      <c r="B1791" s="12" t="s">
        <v>978</v>
      </c>
      <c r="C1791" s="12" t="s">
        <v>1847</v>
      </c>
      <c r="D1791" s="12">
        <v>3</v>
      </c>
      <c r="E1791" s="31">
        <v>65</v>
      </c>
      <c r="F1791" s="31">
        <f t="shared" si="38"/>
        <v>195</v>
      </c>
      <c r="G1791" s="31"/>
      <c r="XEY1791" s="4"/>
      <c r="XEZ1791" s="4"/>
      <c r="XFA1791" s="4"/>
      <c r="XFB1791" s="4"/>
      <c r="XFC1791" s="4"/>
      <c r="XFD1791" s="4"/>
    </row>
    <row r="1792" s="1" customFormat="1" spans="1:7 16379:16384">
      <c r="A1792" s="12">
        <v>1257</v>
      </c>
      <c r="B1792" s="12" t="s">
        <v>959</v>
      </c>
      <c r="C1792" s="12" t="s">
        <v>1848</v>
      </c>
      <c r="D1792" s="12">
        <v>1</v>
      </c>
      <c r="E1792" s="31">
        <v>41</v>
      </c>
      <c r="F1792" s="31">
        <f t="shared" si="38"/>
        <v>41</v>
      </c>
      <c r="G1792" s="31"/>
      <c r="XEY1792" s="4"/>
      <c r="XEZ1792" s="4"/>
      <c r="XFA1792" s="4"/>
      <c r="XFB1792" s="4"/>
      <c r="XFC1792" s="4"/>
      <c r="XFD1792" s="4"/>
    </row>
    <row r="1793" s="1" customFormat="1" spans="1:7 16379:16384">
      <c r="A1793" s="12">
        <v>1258</v>
      </c>
      <c r="B1793" s="12" t="s">
        <v>848</v>
      </c>
      <c r="C1793" s="12" t="s">
        <v>1849</v>
      </c>
      <c r="D1793" s="12">
        <v>3</v>
      </c>
      <c r="E1793" s="31">
        <v>41</v>
      </c>
      <c r="F1793" s="31">
        <f t="shared" si="38"/>
        <v>123</v>
      </c>
      <c r="G1793" s="31"/>
      <c r="XEY1793" s="4"/>
      <c r="XEZ1793" s="4"/>
      <c r="XFA1793" s="4"/>
      <c r="XFB1793" s="4"/>
      <c r="XFC1793" s="4"/>
      <c r="XFD1793" s="4"/>
    </row>
    <row r="1794" s="1" customFormat="1" spans="1:7 16379:16384">
      <c r="A1794" s="12">
        <v>1259</v>
      </c>
      <c r="B1794" s="12" t="s">
        <v>918</v>
      </c>
      <c r="C1794" s="12" t="s">
        <v>1850</v>
      </c>
      <c r="D1794" s="12">
        <v>3</v>
      </c>
      <c r="E1794" s="31">
        <v>41</v>
      </c>
      <c r="F1794" s="31">
        <f t="shared" ref="F1794:F1857" si="39">E1794*D1794</f>
        <v>123</v>
      </c>
      <c r="G1794" s="31"/>
      <c r="XEY1794" s="4"/>
      <c r="XEZ1794" s="4"/>
      <c r="XFA1794" s="4"/>
      <c r="XFB1794" s="4"/>
      <c r="XFC1794" s="4"/>
      <c r="XFD1794" s="4"/>
    </row>
    <row r="1795" s="1" customFormat="1" spans="1:7 16379:16384">
      <c r="A1795" s="12">
        <v>1260</v>
      </c>
      <c r="B1795" s="12" t="s">
        <v>929</v>
      </c>
      <c r="C1795" s="12" t="s">
        <v>1851</v>
      </c>
      <c r="D1795" s="12">
        <v>3</v>
      </c>
      <c r="E1795" s="31">
        <v>41</v>
      </c>
      <c r="F1795" s="31">
        <f t="shared" si="39"/>
        <v>123</v>
      </c>
      <c r="G1795" s="31"/>
      <c r="XEY1795" s="4"/>
      <c r="XEZ1795" s="4"/>
      <c r="XFA1795" s="4"/>
      <c r="XFB1795" s="4"/>
      <c r="XFC1795" s="4"/>
      <c r="XFD1795" s="4"/>
    </row>
    <row r="1796" s="1" customFormat="1" spans="1:7 16379:16384">
      <c r="A1796" s="12">
        <v>1261</v>
      </c>
      <c r="B1796" s="12" t="s">
        <v>844</v>
      </c>
      <c r="C1796" s="12" t="s">
        <v>1852</v>
      </c>
      <c r="D1796" s="12">
        <v>5</v>
      </c>
      <c r="E1796" s="31">
        <v>63</v>
      </c>
      <c r="F1796" s="31">
        <f t="shared" si="39"/>
        <v>315</v>
      </c>
      <c r="G1796" s="31"/>
      <c r="XEY1796" s="4"/>
      <c r="XEZ1796" s="4"/>
      <c r="XFA1796" s="4"/>
      <c r="XFB1796" s="4"/>
      <c r="XFC1796" s="4"/>
      <c r="XFD1796" s="4"/>
    </row>
    <row r="1797" s="1" customFormat="1" spans="1:7 16379:16384">
      <c r="A1797" s="12">
        <v>1262</v>
      </c>
      <c r="B1797" s="12" t="s">
        <v>860</v>
      </c>
      <c r="C1797" s="12" t="s">
        <v>1853</v>
      </c>
      <c r="D1797" s="12">
        <v>4</v>
      </c>
      <c r="E1797" s="31">
        <v>34</v>
      </c>
      <c r="F1797" s="31">
        <f t="shared" si="39"/>
        <v>136</v>
      </c>
      <c r="G1797" s="31"/>
      <c r="XEY1797" s="4"/>
      <c r="XEZ1797" s="4"/>
      <c r="XFA1797" s="4"/>
      <c r="XFB1797" s="4"/>
      <c r="XFC1797" s="4"/>
      <c r="XFD1797" s="4"/>
    </row>
    <row r="1798" s="1" customFormat="1" spans="1:7 16379:16384">
      <c r="A1798" s="12">
        <v>1263</v>
      </c>
      <c r="B1798" s="12" t="s">
        <v>825</v>
      </c>
      <c r="C1798" s="12" t="s">
        <v>1854</v>
      </c>
      <c r="D1798" s="12">
        <v>3</v>
      </c>
      <c r="E1798" s="31">
        <v>63</v>
      </c>
      <c r="F1798" s="31">
        <f t="shared" si="39"/>
        <v>189</v>
      </c>
      <c r="G1798" s="31"/>
      <c r="XEY1798" s="4"/>
      <c r="XEZ1798" s="4"/>
      <c r="XFA1798" s="4"/>
      <c r="XFB1798" s="4"/>
      <c r="XFC1798" s="4"/>
      <c r="XFD1798" s="4"/>
    </row>
    <row r="1799" s="1" customFormat="1" spans="1:7 16379:16384">
      <c r="A1799" s="12">
        <v>1264</v>
      </c>
      <c r="B1799" s="12" t="s">
        <v>883</v>
      </c>
      <c r="C1799" s="12" t="s">
        <v>1855</v>
      </c>
      <c r="D1799" s="12">
        <v>2</v>
      </c>
      <c r="E1799" s="31">
        <v>63</v>
      </c>
      <c r="F1799" s="31">
        <f t="shared" si="39"/>
        <v>126</v>
      </c>
      <c r="G1799" s="31"/>
      <c r="XEY1799" s="4"/>
      <c r="XEZ1799" s="4"/>
      <c r="XFA1799" s="4"/>
      <c r="XFB1799" s="4"/>
      <c r="XFC1799" s="4"/>
      <c r="XFD1799" s="4"/>
    </row>
    <row r="1800" s="1" customFormat="1" spans="1:7 16379:16384">
      <c r="A1800" s="12">
        <v>1265</v>
      </c>
      <c r="B1800" s="12" t="s">
        <v>1856</v>
      </c>
      <c r="C1800" s="12" t="s">
        <v>1857</v>
      </c>
      <c r="D1800" s="12">
        <v>184</v>
      </c>
      <c r="E1800" s="31">
        <v>7</v>
      </c>
      <c r="F1800" s="31">
        <f t="shared" si="39"/>
        <v>1288</v>
      </c>
      <c r="G1800" s="31"/>
      <c r="XEY1800" s="4"/>
      <c r="XEZ1800" s="4"/>
      <c r="XFA1800" s="4"/>
      <c r="XFB1800" s="4"/>
      <c r="XFC1800" s="4"/>
      <c r="XFD1800" s="4"/>
    </row>
    <row r="1801" s="1" customFormat="1" spans="1:7 16379:16384">
      <c r="A1801" s="12">
        <v>1266</v>
      </c>
      <c r="B1801" s="12" t="s">
        <v>1858</v>
      </c>
      <c r="C1801" s="12" t="s">
        <v>1859</v>
      </c>
      <c r="D1801" s="12">
        <v>4</v>
      </c>
      <c r="E1801" s="31">
        <v>18</v>
      </c>
      <c r="F1801" s="31">
        <f t="shared" si="39"/>
        <v>72</v>
      </c>
      <c r="G1801" s="31"/>
      <c r="XEY1801" s="4"/>
      <c r="XEZ1801" s="4"/>
      <c r="XFA1801" s="4"/>
      <c r="XFB1801" s="4"/>
      <c r="XFC1801" s="4"/>
      <c r="XFD1801" s="4"/>
    </row>
    <row r="1802" s="1" customFormat="1" spans="1:7 16379:16384">
      <c r="A1802" s="12">
        <v>1267</v>
      </c>
      <c r="B1802" s="12" t="s">
        <v>1860</v>
      </c>
      <c r="C1802" s="12" t="s">
        <v>1861</v>
      </c>
      <c r="D1802" s="12">
        <v>10</v>
      </c>
      <c r="E1802" s="31">
        <v>18</v>
      </c>
      <c r="F1802" s="31">
        <f t="shared" si="39"/>
        <v>180</v>
      </c>
      <c r="G1802" s="31"/>
      <c r="XEY1802" s="4"/>
      <c r="XEZ1802" s="4"/>
      <c r="XFA1802" s="4"/>
      <c r="XFB1802" s="4"/>
      <c r="XFC1802" s="4"/>
      <c r="XFD1802" s="4"/>
    </row>
    <row r="1803" s="1" customFormat="1" spans="1:7 16379:16384">
      <c r="A1803" s="12">
        <v>1268</v>
      </c>
      <c r="B1803" s="12" t="s">
        <v>1015</v>
      </c>
      <c r="C1803" s="12" t="s">
        <v>1862</v>
      </c>
      <c r="D1803" s="12">
        <v>7</v>
      </c>
      <c r="E1803" s="31">
        <v>9</v>
      </c>
      <c r="F1803" s="31">
        <f t="shared" si="39"/>
        <v>63</v>
      </c>
      <c r="G1803" s="31"/>
      <c r="XEY1803" s="4"/>
      <c r="XEZ1803" s="4"/>
      <c r="XFA1803" s="4"/>
      <c r="XFB1803" s="4"/>
      <c r="XFC1803" s="4"/>
      <c r="XFD1803" s="4"/>
    </row>
    <row r="1804" s="1" customFormat="1" spans="1:7 16379:16384">
      <c r="A1804" s="12">
        <v>1269</v>
      </c>
      <c r="B1804" s="12" t="s">
        <v>992</v>
      </c>
      <c r="C1804" s="12" t="s">
        <v>1863</v>
      </c>
      <c r="D1804" s="12">
        <v>8</v>
      </c>
      <c r="E1804" s="31">
        <v>9</v>
      </c>
      <c r="F1804" s="31">
        <f t="shared" si="39"/>
        <v>72</v>
      </c>
      <c r="G1804" s="31"/>
      <c r="XEY1804" s="4"/>
      <c r="XEZ1804" s="4"/>
      <c r="XFA1804" s="4"/>
      <c r="XFB1804" s="4"/>
      <c r="XFC1804" s="4"/>
      <c r="XFD1804" s="4"/>
    </row>
    <row r="1805" s="1" customFormat="1" spans="1:7 16379:16384">
      <c r="A1805" s="12">
        <v>1270</v>
      </c>
      <c r="B1805" s="12" t="s">
        <v>1000</v>
      </c>
      <c r="C1805" s="12" t="s">
        <v>1864</v>
      </c>
      <c r="D1805" s="12">
        <v>4</v>
      </c>
      <c r="E1805" s="31">
        <v>9</v>
      </c>
      <c r="F1805" s="31">
        <f t="shared" si="39"/>
        <v>36</v>
      </c>
      <c r="G1805" s="31"/>
      <c r="XEY1805" s="4"/>
      <c r="XEZ1805" s="4"/>
      <c r="XFA1805" s="4"/>
      <c r="XFB1805" s="4"/>
      <c r="XFC1805" s="4"/>
      <c r="XFD1805" s="4"/>
    </row>
    <row r="1806" s="1" customFormat="1" spans="1:7 16379:16384">
      <c r="A1806" s="12">
        <v>1271</v>
      </c>
      <c r="B1806" s="12" t="s">
        <v>1856</v>
      </c>
      <c r="C1806" s="12" t="s">
        <v>1865</v>
      </c>
      <c r="D1806" s="12">
        <v>151</v>
      </c>
      <c r="E1806" s="31">
        <v>7</v>
      </c>
      <c r="F1806" s="31">
        <f t="shared" si="39"/>
        <v>1057</v>
      </c>
      <c r="G1806" s="31"/>
      <c r="XEY1806" s="4"/>
      <c r="XEZ1806" s="4"/>
      <c r="XFA1806" s="4"/>
      <c r="XFB1806" s="4"/>
      <c r="XFC1806" s="4"/>
      <c r="XFD1806" s="4"/>
    </row>
    <row r="1807" s="1" customFormat="1" spans="1:7 16379:16384">
      <c r="A1807" s="12">
        <v>1272</v>
      </c>
      <c r="B1807" s="12" t="s">
        <v>1866</v>
      </c>
      <c r="C1807" s="12" t="s">
        <v>1867</v>
      </c>
      <c r="D1807" s="12">
        <v>5</v>
      </c>
      <c r="E1807" s="31">
        <v>11</v>
      </c>
      <c r="F1807" s="31">
        <f t="shared" si="39"/>
        <v>55</v>
      </c>
      <c r="G1807" s="31"/>
      <c r="XEY1807" s="4"/>
      <c r="XEZ1807" s="4"/>
      <c r="XFA1807" s="4"/>
      <c r="XFB1807" s="4"/>
      <c r="XFC1807" s="4"/>
      <c r="XFD1807" s="4"/>
    </row>
    <row r="1808" s="1" customFormat="1" spans="1:7 16379:16384">
      <c r="A1808" s="12">
        <v>1273</v>
      </c>
      <c r="B1808" s="12" t="s">
        <v>1868</v>
      </c>
      <c r="C1808" s="12" t="s">
        <v>1869</v>
      </c>
      <c r="D1808" s="12">
        <v>9</v>
      </c>
      <c r="E1808" s="31">
        <v>11</v>
      </c>
      <c r="F1808" s="31">
        <f t="shared" si="39"/>
        <v>99</v>
      </c>
      <c r="G1808" s="31"/>
      <c r="XEY1808" s="4"/>
      <c r="XEZ1808" s="4"/>
      <c r="XFA1808" s="4"/>
      <c r="XFB1808" s="4"/>
      <c r="XFC1808" s="4"/>
      <c r="XFD1808" s="4"/>
    </row>
    <row r="1809" s="1" customFormat="1" spans="1:7 16379:16384">
      <c r="A1809" s="12">
        <v>1274</v>
      </c>
      <c r="B1809" s="12" t="s">
        <v>1870</v>
      </c>
      <c r="C1809" s="12" t="s">
        <v>1871</v>
      </c>
      <c r="D1809" s="12">
        <v>6</v>
      </c>
      <c r="E1809" s="31">
        <v>11</v>
      </c>
      <c r="F1809" s="31">
        <f t="shared" si="39"/>
        <v>66</v>
      </c>
      <c r="G1809" s="31"/>
      <c r="XEY1809" s="4"/>
      <c r="XEZ1809" s="4"/>
      <c r="XFA1809" s="4"/>
      <c r="XFB1809" s="4"/>
      <c r="XFC1809" s="4"/>
      <c r="XFD1809" s="4"/>
    </row>
    <row r="1810" s="1" customFormat="1" spans="1:7 16379:16384">
      <c r="A1810" s="12">
        <v>1275</v>
      </c>
      <c r="B1810" s="12" t="s">
        <v>1872</v>
      </c>
      <c r="C1810" s="12" t="s">
        <v>1873</v>
      </c>
      <c r="D1810" s="12">
        <v>7</v>
      </c>
      <c r="E1810" s="31">
        <v>48</v>
      </c>
      <c r="F1810" s="31">
        <f t="shared" si="39"/>
        <v>336</v>
      </c>
      <c r="G1810" s="31"/>
      <c r="XEY1810" s="4"/>
      <c r="XEZ1810" s="4"/>
      <c r="XFA1810" s="4"/>
      <c r="XFB1810" s="4"/>
      <c r="XFC1810" s="4"/>
      <c r="XFD1810" s="4"/>
    </row>
    <row r="1811" s="1" customFormat="1" spans="1:7 16379:16384">
      <c r="A1811" s="12">
        <v>1276</v>
      </c>
      <c r="B1811" s="12" t="s">
        <v>1874</v>
      </c>
      <c r="C1811" s="12" t="s">
        <v>1875</v>
      </c>
      <c r="D1811" s="12">
        <v>6</v>
      </c>
      <c r="E1811" s="31">
        <v>48</v>
      </c>
      <c r="F1811" s="31">
        <f t="shared" si="39"/>
        <v>288</v>
      </c>
      <c r="G1811" s="31"/>
      <c r="XEY1811" s="4"/>
      <c r="XEZ1811" s="4"/>
      <c r="XFA1811" s="4"/>
      <c r="XFB1811" s="4"/>
      <c r="XFC1811" s="4"/>
      <c r="XFD1811" s="4"/>
    </row>
    <row r="1812" s="1" customFormat="1" spans="1:7 16379:16384">
      <c r="A1812" s="12">
        <v>1277</v>
      </c>
      <c r="B1812" s="12" t="s">
        <v>1876</v>
      </c>
      <c r="C1812" s="12" t="s">
        <v>1877</v>
      </c>
      <c r="D1812" s="12">
        <v>7</v>
      </c>
      <c r="E1812" s="31">
        <v>48</v>
      </c>
      <c r="F1812" s="31">
        <f t="shared" si="39"/>
        <v>336</v>
      </c>
      <c r="G1812" s="31"/>
      <c r="XEY1812" s="4"/>
      <c r="XEZ1812" s="4"/>
      <c r="XFA1812" s="4"/>
      <c r="XFB1812" s="4"/>
      <c r="XFC1812" s="4"/>
      <c r="XFD1812" s="4"/>
    </row>
    <row r="1813" s="1" customFormat="1" spans="1:7 16379:16384">
      <c r="A1813" s="12">
        <v>1278</v>
      </c>
      <c r="B1813" s="12" t="s">
        <v>1878</v>
      </c>
      <c r="C1813" s="12" t="s">
        <v>1879</v>
      </c>
      <c r="D1813" s="12">
        <v>75</v>
      </c>
      <c r="E1813" s="31">
        <v>3</v>
      </c>
      <c r="F1813" s="31">
        <f t="shared" si="39"/>
        <v>225</v>
      </c>
      <c r="G1813" s="31"/>
      <c r="XEY1813" s="4"/>
      <c r="XEZ1813" s="4"/>
      <c r="XFA1813" s="4"/>
      <c r="XFB1813" s="4"/>
      <c r="XFC1813" s="4"/>
      <c r="XFD1813" s="4"/>
    </row>
    <row r="1814" s="1" customFormat="1" spans="1:7 16379:16384">
      <c r="A1814" s="12">
        <v>1279</v>
      </c>
      <c r="B1814" s="12" t="s">
        <v>1880</v>
      </c>
      <c r="C1814" s="12" t="s">
        <v>1881</v>
      </c>
      <c r="D1814" s="12">
        <v>24</v>
      </c>
      <c r="E1814" s="31">
        <v>2</v>
      </c>
      <c r="F1814" s="31">
        <f t="shared" si="39"/>
        <v>48</v>
      </c>
      <c r="G1814" s="31"/>
      <c r="XEY1814" s="4"/>
      <c r="XEZ1814" s="4"/>
      <c r="XFA1814" s="4"/>
      <c r="XFB1814" s="4"/>
      <c r="XFC1814" s="4"/>
      <c r="XFD1814" s="4"/>
    </row>
    <row r="1815" s="1" customFormat="1" spans="1:7 16379:16384">
      <c r="A1815" s="12">
        <v>1280</v>
      </c>
      <c r="B1815" s="12" t="s">
        <v>1882</v>
      </c>
      <c r="C1815" s="12" t="s">
        <v>1883</v>
      </c>
      <c r="D1815" s="12">
        <v>12</v>
      </c>
      <c r="E1815" s="31">
        <v>7</v>
      </c>
      <c r="F1815" s="31">
        <f t="shared" si="39"/>
        <v>84</v>
      </c>
      <c r="G1815" s="31"/>
      <c r="XEY1815" s="4"/>
      <c r="XEZ1815" s="4"/>
      <c r="XFA1815" s="4"/>
      <c r="XFB1815" s="4"/>
      <c r="XFC1815" s="4"/>
      <c r="XFD1815" s="4"/>
    </row>
    <row r="1816" s="1" customFormat="1" spans="1:7 16379:16384">
      <c r="A1816" s="12">
        <v>1281</v>
      </c>
      <c r="B1816" s="12" t="s">
        <v>1884</v>
      </c>
      <c r="C1816" s="12" t="s">
        <v>1885</v>
      </c>
      <c r="D1816" s="12">
        <v>133</v>
      </c>
      <c r="E1816" s="31">
        <v>6</v>
      </c>
      <c r="F1816" s="31">
        <f t="shared" si="39"/>
        <v>798</v>
      </c>
      <c r="G1816" s="31"/>
      <c r="XEY1816" s="4"/>
      <c r="XEZ1816" s="4"/>
      <c r="XFA1816" s="4"/>
      <c r="XFB1816" s="4"/>
      <c r="XFC1816" s="4"/>
      <c r="XFD1816" s="4"/>
    </row>
    <row r="1817" s="1" customFormat="1" spans="1:7 16379:16384">
      <c r="A1817" s="12">
        <v>1282</v>
      </c>
      <c r="B1817" s="12" t="s">
        <v>1886</v>
      </c>
      <c r="C1817" s="12" t="s">
        <v>1887</v>
      </c>
      <c r="D1817" s="12">
        <v>1</v>
      </c>
      <c r="E1817" s="31">
        <v>15</v>
      </c>
      <c r="F1817" s="31">
        <f t="shared" si="39"/>
        <v>15</v>
      </c>
      <c r="G1817" s="31"/>
      <c r="XEY1817" s="4"/>
      <c r="XEZ1817" s="4"/>
      <c r="XFA1817" s="4"/>
      <c r="XFB1817" s="4"/>
      <c r="XFC1817" s="4"/>
      <c r="XFD1817" s="4"/>
    </row>
    <row r="1818" s="1" customFormat="1" spans="1:7 16379:16384">
      <c r="A1818" s="12">
        <v>1283</v>
      </c>
      <c r="B1818" s="12" t="s">
        <v>1888</v>
      </c>
      <c r="C1818" s="12" t="s">
        <v>1889</v>
      </c>
      <c r="D1818" s="12">
        <v>33</v>
      </c>
      <c r="E1818" s="31">
        <v>40</v>
      </c>
      <c r="F1818" s="31">
        <f t="shared" si="39"/>
        <v>1320</v>
      </c>
      <c r="G1818" s="31"/>
      <c r="XEY1818" s="4"/>
      <c r="XEZ1818" s="4"/>
      <c r="XFA1818" s="4"/>
      <c r="XFB1818" s="4"/>
      <c r="XFC1818" s="4"/>
      <c r="XFD1818" s="4"/>
    </row>
    <row r="1819" s="1" customFormat="1" spans="1:7 16379:16384">
      <c r="A1819" s="12">
        <v>1284</v>
      </c>
      <c r="B1819" s="12" t="s">
        <v>1890</v>
      </c>
      <c r="C1819" s="12" t="s">
        <v>1891</v>
      </c>
      <c r="D1819" s="12">
        <v>2</v>
      </c>
      <c r="E1819" s="31">
        <v>65</v>
      </c>
      <c r="F1819" s="31">
        <f t="shared" si="39"/>
        <v>130</v>
      </c>
      <c r="G1819" s="31"/>
      <c r="XEY1819" s="4"/>
      <c r="XEZ1819" s="4"/>
      <c r="XFA1819" s="4"/>
      <c r="XFB1819" s="4"/>
      <c r="XFC1819" s="4"/>
      <c r="XFD1819" s="4"/>
    </row>
    <row r="1820" s="1" customFormat="1" spans="1:7 16379:16384">
      <c r="A1820" s="12">
        <v>1285</v>
      </c>
      <c r="B1820" s="12" t="s">
        <v>1892</v>
      </c>
      <c r="C1820" s="12" t="s">
        <v>1893</v>
      </c>
      <c r="D1820" s="12">
        <v>20</v>
      </c>
      <c r="E1820" s="31">
        <v>2</v>
      </c>
      <c r="F1820" s="31">
        <f t="shared" si="39"/>
        <v>40</v>
      </c>
      <c r="G1820" s="31"/>
      <c r="XEY1820" s="4"/>
      <c r="XEZ1820" s="4"/>
      <c r="XFA1820" s="4"/>
      <c r="XFB1820" s="4"/>
      <c r="XFC1820" s="4"/>
      <c r="XFD1820" s="4"/>
    </row>
    <row r="1821" s="1" customFormat="1" spans="1:7 16379:16384">
      <c r="A1821" s="12">
        <v>1286</v>
      </c>
      <c r="B1821" s="12" t="s">
        <v>1894</v>
      </c>
      <c r="C1821" s="12" t="s">
        <v>1895</v>
      </c>
      <c r="D1821" s="12">
        <v>27</v>
      </c>
      <c r="E1821" s="31">
        <v>2</v>
      </c>
      <c r="F1821" s="31">
        <f t="shared" si="39"/>
        <v>54</v>
      </c>
      <c r="G1821" s="31"/>
      <c r="XEY1821" s="4"/>
      <c r="XEZ1821" s="4"/>
      <c r="XFA1821" s="4"/>
      <c r="XFB1821" s="4"/>
      <c r="XFC1821" s="4"/>
      <c r="XFD1821" s="4"/>
    </row>
    <row r="1822" s="1" customFormat="1" spans="1:7 16379:16384">
      <c r="A1822" s="12">
        <v>1287</v>
      </c>
      <c r="B1822" s="12" t="s">
        <v>1896</v>
      </c>
      <c r="C1822" s="12" t="s">
        <v>1897</v>
      </c>
      <c r="D1822" s="12">
        <v>1</v>
      </c>
      <c r="E1822" s="31">
        <v>64</v>
      </c>
      <c r="F1822" s="31">
        <f t="shared" si="39"/>
        <v>64</v>
      </c>
      <c r="G1822" s="31"/>
      <c r="XEY1822" s="4"/>
      <c r="XEZ1822" s="4"/>
      <c r="XFA1822" s="4"/>
      <c r="XFB1822" s="4"/>
      <c r="XFC1822" s="4"/>
      <c r="XFD1822" s="4"/>
    </row>
    <row r="1823" s="1" customFormat="1" spans="1:7 16379:16384">
      <c r="A1823" s="12">
        <v>1289</v>
      </c>
      <c r="B1823" s="12" t="s">
        <v>1898</v>
      </c>
      <c r="C1823" s="12" t="s">
        <v>1899</v>
      </c>
      <c r="D1823" s="12">
        <v>33</v>
      </c>
      <c r="E1823" s="31">
        <v>2</v>
      </c>
      <c r="F1823" s="31">
        <f t="shared" si="39"/>
        <v>66</v>
      </c>
      <c r="G1823" s="31"/>
      <c r="XEY1823" s="4"/>
      <c r="XEZ1823" s="4"/>
      <c r="XFA1823" s="4"/>
      <c r="XFB1823" s="4"/>
      <c r="XFC1823" s="4"/>
      <c r="XFD1823" s="4"/>
    </row>
    <row r="1824" s="1" customFormat="1" spans="1:7 16379:16384">
      <c r="A1824" s="12">
        <v>1291</v>
      </c>
      <c r="B1824" s="12" t="s">
        <v>976</v>
      </c>
      <c r="C1824" s="12" t="s">
        <v>1900</v>
      </c>
      <c r="D1824" s="12">
        <v>38</v>
      </c>
      <c r="E1824" s="31">
        <v>2</v>
      </c>
      <c r="F1824" s="31">
        <f t="shared" si="39"/>
        <v>76</v>
      </c>
      <c r="G1824" s="31"/>
      <c r="XEY1824" s="4"/>
      <c r="XEZ1824" s="4"/>
      <c r="XFA1824" s="4"/>
      <c r="XFB1824" s="4"/>
      <c r="XFC1824" s="4"/>
      <c r="XFD1824" s="4"/>
    </row>
    <row r="1825" s="1" customFormat="1" spans="1:7 16379:16384">
      <c r="A1825" s="12">
        <v>1292</v>
      </c>
      <c r="B1825" s="12" t="s">
        <v>1901</v>
      </c>
      <c r="C1825" s="12" t="s">
        <v>1902</v>
      </c>
      <c r="D1825" s="12">
        <v>28</v>
      </c>
      <c r="E1825" s="31">
        <v>2</v>
      </c>
      <c r="F1825" s="31">
        <f t="shared" si="39"/>
        <v>56</v>
      </c>
      <c r="G1825" s="31"/>
      <c r="XEY1825" s="4"/>
      <c r="XEZ1825" s="4"/>
      <c r="XFA1825" s="4"/>
      <c r="XFB1825" s="4"/>
      <c r="XFC1825" s="4"/>
      <c r="XFD1825" s="4"/>
    </row>
    <row r="1826" s="1" customFormat="1" spans="1:7 16379:16384">
      <c r="A1826" s="12">
        <v>1293</v>
      </c>
      <c r="B1826" s="12" t="s">
        <v>1903</v>
      </c>
      <c r="C1826" s="12" t="s">
        <v>1904</v>
      </c>
      <c r="D1826" s="12">
        <v>47</v>
      </c>
      <c r="E1826" s="31">
        <v>2</v>
      </c>
      <c r="F1826" s="31">
        <f t="shared" si="39"/>
        <v>94</v>
      </c>
      <c r="G1826" s="31"/>
      <c r="XEY1826" s="4"/>
      <c r="XEZ1826" s="4"/>
      <c r="XFA1826" s="4"/>
      <c r="XFB1826" s="4"/>
      <c r="XFC1826" s="4"/>
      <c r="XFD1826" s="4"/>
    </row>
    <row r="1827" s="1" customFormat="1" spans="1:7 16379:16384">
      <c r="A1827" s="12">
        <v>1294</v>
      </c>
      <c r="B1827" s="12" t="s">
        <v>1905</v>
      </c>
      <c r="C1827" s="12" t="s">
        <v>1906</v>
      </c>
      <c r="D1827" s="12">
        <v>1</v>
      </c>
      <c r="E1827" s="31">
        <v>110</v>
      </c>
      <c r="F1827" s="31">
        <f t="shared" si="39"/>
        <v>110</v>
      </c>
      <c r="G1827" s="31"/>
      <c r="XEY1827" s="4"/>
      <c r="XEZ1827" s="4"/>
      <c r="XFA1827" s="4"/>
      <c r="XFB1827" s="4"/>
      <c r="XFC1827" s="4"/>
      <c r="XFD1827" s="4"/>
    </row>
    <row r="1828" s="1" customFormat="1" spans="1:7 16379:16384">
      <c r="A1828" s="12">
        <v>1296</v>
      </c>
      <c r="B1828" s="12" t="s">
        <v>1907</v>
      </c>
      <c r="C1828" s="12" t="s">
        <v>1908</v>
      </c>
      <c r="D1828" s="12">
        <v>2</v>
      </c>
      <c r="E1828" s="31">
        <v>30</v>
      </c>
      <c r="F1828" s="31">
        <f t="shared" si="39"/>
        <v>60</v>
      </c>
      <c r="G1828" s="31"/>
      <c r="XEY1828" s="4"/>
      <c r="XEZ1828" s="4"/>
      <c r="XFA1828" s="4"/>
      <c r="XFB1828" s="4"/>
      <c r="XFC1828" s="4"/>
      <c r="XFD1828" s="4"/>
    </row>
    <row r="1829" s="1" customFormat="1" spans="1:7 16379:16384">
      <c r="A1829" s="12">
        <v>1297</v>
      </c>
      <c r="B1829" s="12" t="s">
        <v>1909</v>
      </c>
      <c r="C1829" s="12" t="s">
        <v>1910</v>
      </c>
      <c r="D1829" s="12">
        <v>1</v>
      </c>
      <c r="E1829" s="31">
        <v>110</v>
      </c>
      <c r="F1829" s="31">
        <f t="shared" si="39"/>
        <v>110</v>
      </c>
      <c r="G1829" s="31"/>
      <c r="XEY1829" s="4"/>
      <c r="XEZ1829" s="4"/>
      <c r="XFA1829" s="4"/>
      <c r="XFB1829" s="4"/>
      <c r="XFC1829" s="4"/>
      <c r="XFD1829" s="4"/>
    </row>
    <row r="1830" s="1" customFormat="1" spans="1:7 16379:16384">
      <c r="A1830" s="12">
        <v>1299</v>
      </c>
      <c r="B1830" s="12" t="s">
        <v>1911</v>
      </c>
      <c r="C1830" s="12" t="s">
        <v>1912</v>
      </c>
      <c r="D1830" s="12">
        <v>11</v>
      </c>
      <c r="E1830" s="31">
        <v>93</v>
      </c>
      <c r="F1830" s="31">
        <f t="shared" si="39"/>
        <v>1023</v>
      </c>
      <c r="G1830" s="31"/>
      <c r="XEY1830" s="4"/>
      <c r="XEZ1830" s="4"/>
      <c r="XFA1830" s="4"/>
      <c r="XFB1830" s="4"/>
      <c r="XFC1830" s="4"/>
      <c r="XFD1830" s="4"/>
    </row>
    <row r="1831" s="1" customFormat="1" spans="1:7 16379:16384">
      <c r="A1831" s="12">
        <v>1300</v>
      </c>
      <c r="B1831" s="12" t="s">
        <v>1913</v>
      </c>
      <c r="C1831" s="12" t="s">
        <v>1914</v>
      </c>
      <c r="D1831" s="12">
        <v>8</v>
      </c>
      <c r="E1831" s="31">
        <v>36</v>
      </c>
      <c r="F1831" s="31">
        <f t="shared" si="39"/>
        <v>288</v>
      </c>
      <c r="G1831" s="31"/>
      <c r="XEY1831" s="4"/>
      <c r="XEZ1831" s="4"/>
      <c r="XFA1831" s="4"/>
      <c r="XFB1831" s="4"/>
      <c r="XFC1831" s="4"/>
      <c r="XFD1831" s="4"/>
    </row>
    <row r="1832" s="1" customFormat="1" spans="1:7 16379:16384">
      <c r="A1832" s="12">
        <v>1301</v>
      </c>
      <c r="B1832" s="12" t="s">
        <v>1033</v>
      </c>
      <c r="C1832" s="12" t="s">
        <v>1915</v>
      </c>
      <c r="D1832" s="12">
        <v>8</v>
      </c>
      <c r="E1832" s="31">
        <v>86</v>
      </c>
      <c r="F1832" s="31">
        <f t="shared" si="39"/>
        <v>688</v>
      </c>
      <c r="G1832" s="31"/>
      <c r="XEY1832" s="4"/>
      <c r="XEZ1832" s="4"/>
      <c r="XFA1832" s="4"/>
      <c r="XFB1832" s="4"/>
      <c r="XFC1832" s="4"/>
      <c r="XFD1832" s="4"/>
    </row>
    <row r="1833" s="1" customFormat="1" spans="1:7 16379:16384">
      <c r="A1833" s="12">
        <v>1303</v>
      </c>
      <c r="B1833" s="12" t="s">
        <v>1916</v>
      </c>
      <c r="C1833" s="12" t="s">
        <v>1917</v>
      </c>
      <c r="D1833" s="12">
        <v>40</v>
      </c>
      <c r="E1833" s="31">
        <v>2</v>
      </c>
      <c r="F1833" s="31">
        <f t="shared" si="39"/>
        <v>80</v>
      </c>
      <c r="G1833" s="31"/>
      <c r="XEY1833" s="4"/>
      <c r="XEZ1833" s="4"/>
      <c r="XFA1833" s="4"/>
      <c r="XFB1833" s="4"/>
      <c r="XFC1833" s="4"/>
      <c r="XFD1833" s="4"/>
    </row>
    <row r="1834" s="1" customFormat="1" spans="1:7 16379:16384">
      <c r="A1834" s="12">
        <v>1304</v>
      </c>
      <c r="B1834" s="12" t="s">
        <v>1918</v>
      </c>
      <c r="C1834" s="12" t="s">
        <v>1919</v>
      </c>
      <c r="D1834" s="12">
        <v>2</v>
      </c>
      <c r="E1834" s="31">
        <v>41</v>
      </c>
      <c r="F1834" s="31">
        <f t="shared" si="39"/>
        <v>82</v>
      </c>
      <c r="G1834" s="31"/>
      <c r="XEY1834" s="4"/>
      <c r="XEZ1834" s="4"/>
      <c r="XFA1834" s="4"/>
      <c r="XFB1834" s="4"/>
      <c r="XFC1834" s="4"/>
      <c r="XFD1834" s="4"/>
    </row>
    <row r="1835" s="1" customFormat="1" spans="1:7 16379:16384">
      <c r="A1835" s="12">
        <v>1305</v>
      </c>
      <c r="B1835" s="12" t="s">
        <v>1920</v>
      </c>
      <c r="C1835" s="12" t="s">
        <v>1921</v>
      </c>
      <c r="D1835" s="12">
        <v>2</v>
      </c>
      <c r="E1835" s="31">
        <v>7</v>
      </c>
      <c r="F1835" s="31">
        <f t="shared" si="39"/>
        <v>14</v>
      </c>
      <c r="G1835" s="31"/>
      <c r="XEY1835" s="4"/>
      <c r="XEZ1835" s="4"/>
      <c r="XFA1835" s="4"/>
      <c r="XFB1835" s="4"/>
      <c r="XFC1835" s="4"/>
      <c r="XFD1835" s="4"/>
    </row>
    <row r="1836" s="1" customFormat="1" spans="1:7 16379:16384">
      <c r="A1836" s="12">
        <v>1306</v>
      </c>
      <c r="B1836" s="12" t="s">
        <v>1922</v>
      </c>
      <c r="C1836" s="12" t="s">
        <v>1923</v>
      </c>
      <c r="D1836" s="12">
        <v>5</v>
      </c>
      <c r="E1836" s="31">
        <v>38</v>
      </c>
      <c r="F1836" s="31">
        <f t="shared" si="39"/>
        <v>190</v>
      </c>
      <c r="G1836" s="31"/>
      <c r="XEY1836" s="4"/>
      <c r="XEZ1836" s="4"/>
      <c r="XFA1836" s="4"/>
      <c r="XFB1836" s="4"/>
      <c r="XFC1836" s="4"/>
      <c r="XFD1836" s="4"/>
    </row>
    <row r="1837" s="1" customFormat="1" spans="1:7 16379:16384">
      <c r="A1837" s="12">
        <v>1307</v>
      </c>
      <c r="B1837" s="12" t="s">
        <v>1924</v>
      </c>
      <c r="C1837" s="12" t="s">
        <v>1925</v>
      </c>
      <c r="D1837" s="12">
        <v>51</v>
      </c>
      <c r="E1837" s="31">
        <v>2</v>
      </c>
      <c r="F1837" s="31">
        <f t="shared" si="39"/>
        <v>102</v>
      </c>
      <c r="G1837" s="31"/>
      <c r="XEY1837" s="4"/>
      <c r="XEZ1837" s="4"/>
      <c r="XFA1837" s="4"/>
      <c r="XFB1837" s="4"/>
      <c r="XFC1837" s="4"/>
      <c r="XFD1837" s="4"/>
    </row>
    <row r="1838" s="1" customFormat="1" spans="1:7 16379:16384">
      <c r="A1838" s="12">
        <v>1309</v>
      </c>
      <c r="B1838" s="12" t="s">
        <v>1926</v>
      </c>
      <c r="C1838" s="12" t="s">
        <v>1927</v>
      </c>
      <c r="D1838" s="12">
        <v>1</v>
      </c>
      <c r="E1838" s="31">
        <v>40</v>
      </c>
      <c r="F1838" s="31">
        <f t="shared" si="39"/>
        <v>40</v>
      </c>
      <c r="G1838" s="31"/>
      <c r="XEY1838" s="4"/>
      <c r="XEZ1838" s="4"/>
      <c r="XFA1838" s="4"/>
      <c r="XFB1838" s="4"/>
      <c r="XFC1838" s="4"/>
      <c r="XFD1838" s="4"/>
    </row>
    <row r="1839" s="1" customFormat="1" spans="1:7 16379:16384">
      <c r="A1839" s="12">
        <v>1310</v>
      </c>
      <c r="B1839" s="12" t="s">
        <v>1928</v>
      </c>
      <c r="C1839" s="12" t="s">
        <v>1929</v>
      </c>
      <c r="D1839" s="12">
        <v>1</v>
      </c>
      <c r="E1839" s="31">
        <v>112</v>
      </c>
      <c r="F1839" s="31">
        <f t="shared" si="39"/>
        <v>112</v>
      </c>
      <c r="G1839" s="31"/>
      <c r="XEY1839" s="4"/>
      <c r="XEZ1839" s="4"/>
      <c r="XFA1839" s="4"/>
      <c r="XFB1839" s="4"/>
      <c r="XFC1839" s="4"/>
      <c r="XFD1839" s="4"/>
    </row>
    <row r="1840" s="1" customFormat="1" spans="1:7 16379:16384">
      <c r="A1840" s="12">
        <v>1311</v>
      </c>
      <c r="B1840" s="12" t="s">
        <v>1930</v>
      </c>
      <c r="C1840" s="12" t="s">
        <v>1931</v>
      </c>
      <c r="D1840" s="12">
        <v>5</v>
      </c>
      <c r="E1840" s="31">
        <v>20</v>
      </c>
      <c r="F1840" s="31">
        <f t="shared" si="39"/>
        <v>100</v>
      </c>
      <c r="G1840" s="31"/>
      <c r="XEY1840" s="4"/>
      <c r="XEZ1840" s="4"/>
      <c r="XFA1840" s="4"/>
      <c r="XFB1840" s="4"/>
      <c r="XFC1840" s="4"/>
      <c r="XFD1840" s="4"/>
    </row>
    <row r="1841" s="1" customFormat="1" spans="1:7 16379:16384">
      <c r="A1841" s="12">
        <v>1312</v>
      </c>
      <c r="B1841" s="12" t="s">
        <v>1932</v>
      </c>
      <c r="C1841" s="12" t="s">
        <v>1933</v>
      </c>
      <c r="D1841" s="12">
        <v>2</v>
      </c>
      <c r="E1841" s="31">
        <v>11</v>
      </c>
      <c r="F1841" s="31">
        <f t="shared" si="39"/>
        <v>22</v>
      </c>
      <c r="G1841" s="31"/>
      <c r="XEY1841" s="4"/>
      <c r="XEZ1841" s="4"/>
      <c r="XFA1841" s="4"/>
      <c r="XFB1841" s="4"/>
      <c r="XFC1841" s="4"/>
      <c r="XFD1841" s="4"/>
    </row>
    <row r="1842" s="1" customFormat="1" spans="1:7 16379:16384">
      <c r="A1842" s="12">
        <v>1313</v>
      </c>
      <c r="B1842" s="12" t="s">
        <v>1934</v>
      </c>
      <c r="C1842" s="12" t="s">
        <v>1935</v>
      </c>
      <c r="D1842" s="12">
        <v>1</v>
      </c>
      <c r="E1842" s="31">
        <v>11</v>
      </c>
      <c r="F1842" s="31">
        <f t="shared" si="39"/>
        <v>11</v>
      </c>
      <c r="G1842" s="31"/>
      <c r="XEY1842" s="4"/>
      <c r="XEZ1842" s="4"/>
      <c r="XFA1842" s="4"/>
      <c r="XFB1842" s="4"/>
      <c r="XFC1842" s="4"/>
      <c r="XFD1842" s="4"/>
    </row>
    <row r="1843" s="1" customFormat="1" spans="1:7 16379:16384">
      <c r="A1843" s="12">
        <v>1314</v>
      </c>
      <c r="B1843" s="12" t="s">
        <v>1936</v>
      </c>
      <c r="C1843" s="12" t="s">
        <v>1937</v>
      </c>
      <c r="D1843" s="12">
        <v>1</v>
      </c>
      <c r="E1843" s="31">
        <v>39</v>
      </c>
      <c r="F1843" s="31">
        <f t="shared" si="39"/>
        <v>39</v>
      </c>
      <c r="G1843" s="31"/>
      <c r="XEY1843" s="4"/>
      <c r="XEZ1843" s="4"/>
      <c r="XFA1843" s="4"/>
      <c r="XFB1843" s="4"/>
      <c r="XFC1843" s="4"/>
      <c r="XFD1843" s="4"/>
    </row>
    <row r="1844" s="1" customFormat="1" spans="1:7 16379:16384">
      <c r="A1844" s="12">
        <v>1315</v>
      </c>
      <c r="B1844" s="12" t="s">
        <v>1938</v>
      </c>
      <c r="C1844" s="12" t="s">
        <v>1939</v>
      </c>
      <c r="D1844" s="12">
        <v>2</v>
      </c>
      <c r="E1844" s="31">
        <v>17</v>
      </c>
      <c r="F1844" s="31">
        <f t="shared" si="39"/>
        <v>34</v>
      </c>
      <c r="G1844" s="31"/>
      <c r="XEY1844" s="4"/>
      <c r="XEZ1844" s="4"/>
      <c r="XFA1844" s="4"/>
      <c r="XFB1844" s="4"/>
      <c r="XFC1844" s="4"/>
      <c r="XFD1844" s="4"/>
    </row>
    <row r="1845" s="1" customFormat="1" spans="1:7 16379:16384">
      <c r="A1845" s="12">
        <v>1316</v>
      </c>
      <c r="B1845" s="12" t="s">
        <v>1940</v>
      </c>
      <c r="C1845" s="12" t="s">
        <v>1941</v>
      </c>
      <c r="D1845" s="12">
        <v>10</v>
      </c>
      <c r="E1845" s="31">
        <v>6</v>
      </c>
      <c r="F1845" s="31">
        <f t="shared" si="39"/>
        <v>60</v>
      </c>
      <c r="G1845" s="31"/>
      <c r="XEY1845" s="4"/>
      <c r="XEZ1845" s="4"/>
      <c r="XFA1845" s="4"/>
      <c r="XFB1845" s="4"/>
      <c r="XFC1845" s="4"/>
      <c r="XFD1845" s="4"/>
    </row>
    <row r="1846" s="1" customFormat="1" spans="1:7 16379:16384">
      <c r="A1846" s="12">
        <v>1317</v>
      </c>
      <c r="B1846" s="12" t="s">
        <v>1942</v>
      </c>
      <c r="C1846" s="12" t="s">
        <v>1943</v>
      </c>
      <c r="D1846" s="12">
        <v>7</v>
      </c>
      <c r="E1846" s="31">
        <v>15</v>
      </c>
      <c r="F1846" s="31">
        <f t="shared" si="39"/>
        <v>105</v>
      </c>
      <c r="G1846" s="31"/>
      <c r="XEY1846" s="4"/>
      <c r="XEZ1846" s="4"/>
      <c r="XFA1846" s="4"/>
      <c r="XFB1846" s="4"/>
      <c r="XFC1846" s="4"/>
      <c r="XFD1846" s="4"/>
    </row>
    <row r="1847" s="1" customFormat="1" spans="1:7 16379:16384">
      <c r="A1847" s="12">
        <v>1319</v>
      </c>
      <c r="B1847" s="12" t="s">
        <v>1944</v>
      </c>
      <c r="C1847" s="12" t="s">
        <v>1945</v>
      </c>
      <c r="D1847" s="12">
        <v>6</v>
      </c>
      <c r="E1847" s="31">
        <v>14</v>
      </c>
      <c r="F1847" s="31">
        <f t="shared" si="39"/>
        <v>84</v>
      </c>
      <c r="G1847" s="31"/>
      <c r="XEY1847" s="4"/>
      <c r="XEZ1847" s="4"/>
      <c r="XFA1847" s="4"/>
      <c r="XFB1847" s="4"/>
      <c r="XFC1847" s="4"/>
      <c r="XFD1847" s="4"/>
    </row>
    <row r="1848" s="1" customFormat="1" spans="1:7 16379:16384">
      <c r="A1848" s="12">
        <v>1320</v>
      </c>
      <c r="B1848" s="12" t="s">
        <v>1946</v>
      </c>
      <c r="C1848" s="12" t="s">
        <v>1947</v>
      </c>
      <c r="D1848" s="12">
        <v>30</v>
      </c>
      <c r="E1848" s="31">
        <v>2</v>
      </c>
      <c r="F1848" s="31">
        <f t="shared" si="39"/>
        <v>60</v>
      </c>
      <c r="G1848" s="31"/>
      <c r="XEY1848" s="4"/>
      <c r="XEZ1848" s="4"/>
      <c r="XFA1848" s="4"/>
      <c r="XFB1848" s="4"/>
      <c r="XFC1848" s="4"/>
      <c r="XFD1848" s="4"/>
    </row>
    <row r="1849" s="1" customFormat="1" spans="1:7 16379:16384">
      <c r="A1849" s="12">
        <v>1321</v>
      </c>
      <c r="B1849" s="12" t="s">
        <v>1948</v>
      </c>
      <c r="C1849" s="12" t="s">
        <v>1949</v>
      </c>
      <c r="D1849" s="12">
        <v>1</v>
      </c>
      <c r="E1849" s="31">
        <v>20</v>
      </c>
      <c r="F1849" s="31">
        <f t="shared" si="39"/>
        <v>20</v>
      </c>
      <c r="G1849" s="31"/>
      <c r="XEY1849" s="4"/>
      <c r="XEZ1849" s="4"/>
      <c r="XFA1849" s="4"/>
      <c r="XFB1849" s="4"/>
      <c r="XFC1849" s="4"/>
      <c r="XFD1849" s="4"/>
    </row>
    <row r="1850" s="1" customFormat="1" spans="1:7 16379:16384">
      <c r="A1850" s="12">
        <v>1322</v>
      </c>
      <c r="B1850" s="12" t="s">
        <v>1950</v>
      </c>
      <c r="C1850" s="12" t="s">
        <v>1951</v>
      </c>
      <c r="D1850" s="12">
        <v>19</v>
      </c>
      <c r="E1850" s="31">
        <v>14</v>
      </c>
      <c r="F1850" s="31">
        <f t="shared" si="39"/>
        <v>266</v>
      </c>
      <c r="G1850" s="31"/>
      <c r="XEY1850" s="4"/>
      <c r="XEZ1850" s="4"/>
      <c r="XFA1850" s="4"/>
      <c r="XFB1850" s="4"/>
      <c r="XFC1850" s="4"/>
      <c r="XFD1850" s="4"/>
    </row>
    <row r="1851" s="1" customFormat="1" spans="1:7 16379:16384">
      <c r="A1851" s="12">
        <v>1323</v>
      </c>
      <c r="B1851" s="12" t="s">
        <v>1952</v>
      </c>
      <c r="C1851" s="12" t="s">
        <v>1953</v>
      </c>
      <c r="D1851" s="12">
        <v>12</v>
      </c>
      <c r="E1851" s="31">
        <v>14</v>
      </c>
      <c r="F1851" s="31">
        <f t="shared" si="39"/>
        <v>168</v>
      </c>
      <c r="G1851" s="31"/>
      <c r="XEY1851" s="4"/>
      <c r="XEZ1851" s="4"/>
      <c r="XFA1851" s="4"/>
      <c r="XFB1851" s="4"/>
      <c r="XFC1851" s="4"/>
      <c r="XFD1851" s="4"/>
    </row>
    <row r="1852" s="1" customFormat="1" spans="1:7 16379:16384">
      <c r="A1852" s="12">
        <v>1324</v>
      </c>
      <c r="B1852" s="12" t="s">
        <v>1954</v>
      </c>
      <c r="C1852" s="12" t="s">
        <v>1955</v>
      </c>
      <c r="D1852" s="12">
        <v>6</v>
      </c>
      <c r="E1852" s="31">
        <v>14</v>
      </c>
      <c r="F1852" s="31">
        <f t="shared" si="39"/>
        <v>84</v>
      </c>
      <c r="G1852" s="31"/>
      <c r="XEY1852" s="4"/>
      <c r="XEZ1852" s="4"/>
      <c r="XFA1852" s="4"/>
      <c r="XFB1852" s="4"/>
      <c r="XFC1852" s="4"/>
      <c r="XFD1852" s="4"/>
    </row>
    <row r="1853" s="1" customFormat="1" spans="1:7 16379:16384">
      <c r="A1853" s="12">
        <v>1325</v>
      </c>
      <c r="B1853" s="12" t="s">
        <v>1956</v>
      </c>
      <c r="C1853" s="12" t="s">
        <v>1957</v>
      </c>
      <c r="D1853" s="12">
        <v>3</v>
      </c>
      <c r="E1853" s="31">
        <v>12</v>
      </c>
      <c r="F1853" s="31">
        <f t="shared" si="39"/>
        <v>36</v>
      </c>
      <c r="G1853" s="31"/>
      <c r="XEY1853" s="4"/>
      <c r="XEZ1853" s="4"/>
      <c r="XFA1853" s="4"/>
      <c r="XFB1853" s="4"/>
      <c r="XFC1853" s="4"/>
      <c r="XFD1853" s="4"/>
    </row>
    <row r="1854" s="1" customFormat="1" spans="1:7 16379:16384">
      <c r="A1854" s="12">
        <v>1327</v>
      </c>
      <c r="B1854" s="12" t="s">
        <v>1958</v>
      </c>
      <c r="C1854" s="12" t="s">
        <v>1959</v>
      </c>
      <c r="D1854" s="12">
        <v>59</v>
      </c>
      <c r="E1854" s="31">
        <v>2</v>
      </c>
      <c r="F1854" s="31">
        <f t="shared" si="39"/>
        <v>118</v>
      </c>
      <c r="G1854" s="31"/>
      <c r="XEY1854" s="4"/>
      <c r="XEZ1854" s="4"/>
      <c r="XFA1854" s="4"/>
      <c r="XFB1854" s="4"/>
      <c r="XFC1854" s="4"/>
      <c r="XFD1854" s="4"/>
    </row>
    <row r="1855" s="1" customFormat="1" spans="1:7 16379:16384">
      <c r="A1855" s="12">
        <v>1328</v>
      </c>
      <c r="B1855" s="12" t="s">
        <v>1960</v>
      </c>
      <c r="C1855" s="12" t="s">
        <v>1961</v>
      </c>
      <c r="D1855" s="12">
        <v>3</v>
      </c>
      <c r="E1855" s="31">
        <v>8</v>
      </c>
      <c r="F1855" s="31">
        <f t="shared" si="39"/>
        <v>24</v>
      </c>
      <c r="G1855" s="31"/>
      <c r="XEY1855" s="4"/>
      <c r="XEZ1855" s="4"/>
      <c r="XFA1855" s="4"/>
      <c r="XFB1855" s="4"/>
      <c r="XFC1855" s="4"/>
      <c r="XFD1855" s="4"/>
    </row>
    <row r="1856" s="1" customFormat="1" spans="1:7 16379:16384">
      <c r="A1856" s="12">
        <v>1329</v>
      </c>
      <c r="B1856" s="12" t="s">
        <v>1021</v>
      </c>
      <c r="C1856" s="12" t="s">
        <v>1962</v>
      </c>
      <c r="D1856" s="12">
        <v>18</v>
      </c>
      <c r="E1856" s="31">
        <v>114</v>
      </c>
      <c r="F1856" s="31">
        <f t="shared" si="39"/>
        <v>2052</v>
      </c>
      <c r="G1856" s="31"/>
      <c r="XEY1856" s="4"/>
      <c r="XEZ1856" s="4"/>
      <c r="XFA1856" s="4"/>
      <c r="XFB1856" s="4"/>
      <c r="XFC1856" s="4"/>
      <c r="XFD1856" s="4"/>
    </row>
    <row r="1857" s="1" customFormat="1" spans="1:7 16379:16384">
      <c r="A1857" s="12">
        <v>1330</v>
      </c>
      <c r="B1857" s="12" t="s">
        <v>1963</v>
      </c>
      <c r="C1857" s="12" t="s">
        <v>1964</v>
      </c>
      <c r="D1857" s="12">
        <v>5</v>
      </c>
      <c r="E1857" s="31">
        <v>231</v>
      </c>
      <c r="F1857" s="31">
        <f t="shared" si="39"/>
        <v>1155</v>
      </c>
      <c r="G1857" s="31"/>
      <c r="XEY1857" s="4"/>
      <c r="XEZ1857" s="4"/>
      <c r="XFA1857" s="4"/>
      <c r="XFB1857" s="4"/>
      <c r="XFC1857" s="4"/>
      <c r="XFD1857" s="4"/>
    </row>
    <row r="1858" s="1" customFormat="1" spans="1:7 16379:16384">
      <c r="A1858" s="12">
        <v>1331</v>
      </c>
      <c r="B1858" s="12" t="s">
        <v>927</v>
      </c>
      <c r="C1858" s="12" t="s">
        <v>1965</v>
      </c>
      <c r="D1858" s="12">
        <v>1</v>
      </c>
      <c r="E1858" s="31">
        <v>28</v>
      </c>
      <c r="F1858" s="31">
        <f t="shared" ref="F1858:F1871" si="40">E1858*D1858</f>
        <v>28</v>
      </c>
      <c r="G1858" s="31"/>
      <c r="XEY1858" s="4"/>
      <c r="XEZ1858" s="4"/>
      <c r="XFA1858" s="4"/>
      <c r="XFB1858" s="4"/>
      <c r="XFC1858" s="4"/>
      <c r="XFD1858" s="4"/>
    </row>
    <row r="1859" s="1" customFormat="1" spans="1:7 16379:16384">
      <c r="A1859" s="12">
        <v>1332</v>
      </c>
      <c r="B1859" s="12" t="s">
        <v>1966</v>
      </c>
      <c r="C1859" s="12" t="s">
        <v>1967</v>
      </c>
      <c r="D1859" s="12">
        <v>30</v>
      </c>
      <c r="E1859" s="31">
        <v>2</v>
      </c>
      <c r="F1859" s="31">
        <f t="shared" si="40"/>
        <v>60</v>
      </c>
      <c r="G1859" s="31"/>
      <c r="XEY1859" s="4"/>
      <c r="XEZ1859" s="4"/>
      <c r="XFA1859" s="4"/>
      <c r="XFB1859" s="4"/>
      <c r="XFC1859" s="4"/>
      <c r="XFD1859" s="4"/>
    </row>
    <row r="1860" s="1" customFormat="1" spans="1:7 16379:16384">
      <c r="A1860" s="12">
        <v>1333</v>
      </c>
      <c r="B1860" s="12" t="s">
        <v>940</v>
      </c>
      <c r="C1860" s="12" t="s">
        <v>1968</v>
      </c>
      <c r="D1860" s="12">
        <v>1</v>
      </c>
      <c r="E1860" s="31">
        <v>28</v>
      </c>
      <c r="F1860" s="31">
        <f t="shared" si="40"/>
        <v>28</v>
      </c>
      <c r="G1860" s="31"/>
      <c r="XEY1860" s="4"/>
      <c r="XEZ1860" s="4"/>
      <c r="XFA1860" s="4"/>
      <c r="XFB1860" s="4"/>
      <c r="XFC1860" s="4"/>
      <c r="XFD1860" s="4"/>
    </row>
    <row r="1861" s="1" customFormat="1" spans="1:7 16379:16384">
      <c r="A1861" s="12">
        <v>1334</v>
      </c>
      <c r="B1861" s="12" t="s">
        <v>801</v>
      </c>
      <c r="C1861" s="12" t="s">
        <v>1969</v>
      </c>
      <c r="D1861" s="12">
        <v>19</v>
      </c>
      <c r="E1861" s="31">
        <v>3</v>
      </c>
      <c r="F1861" s="31">
        <f t="shared" si="40"/>
        <v>57</v>
      </c>
      <c r="G1861" s="31"/>
      <c r="XEY1861" s="4"/>
      <c r="XEZ1861" s="4"/>
      <c r="XFA1861" s="4"/>
      <c r="XFB1861" s="4"/>
      <c r="XFC1861" s="4"/>
      <c r="XFD1861" s="4"/>
    </row>
    <row r="1862" s="1" customFormat="1" spans="1:7 16379:16384">
      <c r="A1862" s="12">
        <v>1336</v>
      </c>
      <c r="B1862" s="12" t="s">
        <v>1970</v>
      </c>
      <c r="C1862" s="12" t="s">
        <v>1971</v>
      </c>
      <c r="D1862" s="12">
        <v>8</v>
      </c>
      <c r="E1862" s="31">
        <v>2</v>
      </c>
      <c r="F1862" s="31">
        <f t="shared" si="40"/>
        <v>16</v>
      </c>
      <c r="G1862" s="31"/>
      <c r="XEY1862" s="4"/>
      <c r="XEZ1862" s="4"/>
      <c r="XFA1862" s="4"/>
      <c r="XFB1862" s="4"/>
      <c r="XFC1862" s="4"/>
      <c r="XFD1862" s="4"/>
    </row>
    <row r="1863" s="1" customFormat="1" spans="1:7 16379:16384">
      <c r="A1863" s="12">
        <v>1337</v>
      </c>
      <c r="B1863" s="12" t="s">
        <v>1031</v>
      </c>
      <c r="C1863" s="12" t="s">
        <v>1972</v>
      </c>
      <c r="D1863" s="12">
        <v>120</v>
      </c>
      <c r="E1863" s="31">
        <v>2</v>
      </c>
      <c r="F1863" s="31">
        <f t="shared" si="40"/>
        <v>240</v>
      </c>
      <c r="G1863" s="31"/>
      <c r="XEY1863" s="4"/>
      <c r="XEZ1863" s="4"/>
      <c r="XFA1863" s="4"/>
      <c r="XFB1863" s="4"/>
      <c r="XFC1863" s="4"/>
      <c r="XFD1863" s="4"/>
    </row>
    <row r="1864" s="1" customFormat="1" spans="1:7 16379:16384">
      <c r="A1864" s="12">
        <v>1341</v>
      </c>
      <c r="B1864" s="12" t="s">
        <v>999</v>
      </c>
      <c r="C1864" s="12" t="s">
        <v>1973</v>
      </c>
      <c r="D1864" s="12">
        <v>24</v>
      </c>
      <c r="E1864" s="31">
        <v>6</v>
      </c>
      <c r="F1864" s="31">
        <f t="shared" si="40"/>
        <v>144</v>
      </c>
      <c r="G1864" s="31"/>
      <c r="XEY1864" s="4"/>
      <c r="XEZ1864" s="4"/>
      <c r="XFA1864" s="4"/>
      <c r="XFB1864" s="4"/>
      <c r="XFC1864" s="4"/>
      <c r="XFD1864" s="4"/>
    </row>
    <row r="1865" s="1" customFormat="1" spans="1:7 16379:16384">
      <c r="A1865" s="12">
        <v>1342</v>
      </c>
      <c r="B1865" s="12" t="s">
        <v>1097</v>
      </c>
      <c r="C1865" s="12" t="s">
        <v>1974</v>
      </c>
      <c r="D1865" s="12">
        <v>32</v>
      </c>
      <c r="E1865" s="31">
        <v>2</v>
      </c>
      <c r="F1865" s="31">
        <f t="shared" si="40"/>
        <v>64</v>
      </c>
      <c r="G1865" s="31"/>
      <c r="XEY1865" s="4"/>
      <c r="XEZ1865" s="4"/>
      <c r="XFA1865" s="4"/>
      <c r="XFB1865" s="4"/>
      <c r="XFC1865" s="4"/>
      <c r="XFD1865" s="4"/>
    </row>
    <row r="1866" s="1" customFormat="1" spans="1:7 16379:16384">
      <c r="A1866" s="12">
        <v>1343</v>
      </c>
      <c r="B1866" s="12" t="s">
        <v>1975</v>
      </c>
      <c r="C1866" s="12" t="s">
        <v>1976</v>
      </c>
      <c r="D1866" s="12">
        <v>37</v>
      </c>
      <c r="E1866" s="31">
        <v>2</v>
      </c>
      <c r="F1866" s="31">
        <f t="shared" si="40"/>
        <v>74</v>
      </c>
      <c r="G1866" s="31"/>
      <c r="XEY1866" s="4"/>
      <c r="XEZ1866" s="4"/>
      <c r="XFA1866" s="4"/>
      <c r="XFB1866" s="4"/>
      <c r="XFC1866" s="4"/>
      <c r="XFD1866" s="4"/>
    </row>
    <row r="1867" s="1" customFormat="1" spans="1:7 16379:16384">
      <c r="A1867" s="12">
        <v>1344</v>
      </c>
      <c r="B1867" s="12" t="s">
        <v>1977</v>
      </c>
      <c r="C1867" s="12" t="s">
        <v>1978</v>
      </c>
      <c r="D1867" s="12">
        <v>20</v>
      </c>
      <c r="E1867" s="31">
        <v>2</v>
      </c>
      <c r="F1867" s="31">
        <f t="shared" si="40"/>
        <v>40</v>
      </c>
      <c r="G1867" s="31"/>
      <c r="XEY1867" s="4"/>
      <c r="XEZ1867" s="4"/>
      <c r="XFA1867" s="4"/>
      <c r="XFB1867" s="4"/>
      <c r="XFC1867" s="4"/>
      <c r="XFD1867" s="4"/>
    </row>
    <row r="1868" s="1" customFormat="1" spans="1:7 16379:16384">
      <c r="A1868" s="12">
        <v>1345</v>
      </c>
      <c r="B1868" s="12" t="s">
        <v>991</v>
      </c>
      <c r="C1868" s="12" t="s">
        <v>1979</v>
      </c>
      <c r="D1868" s="12">
        <v>92</v>
      </c>
      <c r="E1868" s="31">
        <v>2</v>
      </c>
      <c r="F1868" s="31">
        <f t="shared" si="40"/>
        <v>184</v>
      </c>
      <c r="G1868" s="31"/>
      <c r="XEY1868" s="4"/>
      <c r="XEZ1868" s="4"/>
      <c r="XFA1868" s="4"/>
      <c r="XFB1868" s="4"/>
      <c r="XFC1868" s="4"/>
      <c r="XFD1868" s="4"/>
    </row>
    <row r="1869" s="1" customFormat="1" spans="1:7 16379:16384">
      <c r="A1869" s="12">
        <v>1346</v>
      </c>
      <c r="B1869" s="12" t="s">
        <v>1980</v>
      </c>
      <c r="C1869" s="12" t="s">
        <v>1981</v>
      </c>
      <c r="D1869" s="12">
        <v>48</v>
      </c>
      <c r="E1869" s="31">
        <v>5</v>
      </c>
      <c r="F1869" s="31">
        <f t="shared" si="40"/>
        <v>240</v>
      </c>
      <c r="G1869" s="31"/>
      <c r="XEY1869" s="4"/>
      <c r="XEZ1869" s="4"/>
      <c r="XFA1869" s="4"/>
      <c r="XFB1869" s="4"/>
      <c r="XFC1869" s="4"/>
      <c r="XFD1869" s="4"/>
    </row>
    <row r="1870" s="1" customFormat="1" spans="1:7 16379:16384">
      <c r="A1870" s="12">
        <v>1347</v>
      </c>
      <c r="B1870" s="12" t="s">
        <v>1982</v>
      </c>
      <c r="C1870" s="12" t="s">
        <v>1983</v>
      </c>
      <c r="D1870" s="12">
        <v>90</v>
      </c>
      <c r="E1870" s="31">
        <v>10</v>
      </c>
      <c r="F1870" s="31">
        <f t="shared" si="40"/>
        <v>900</v>
      </c>
      <c r="G1870" s="31"/>
      <c r="XEY1870" s="4"/>
      <c r="XEZ1870" s="4"/>
      <c r="XFA1870" s="4"/>
      <c r="XFB1870" s="4"/>
      <c r="XFC1870" s="4"/>
      <c r="XFD1870" s="4"/>
    </row>
    <row r="1871" s="1" customFormat="1" spans="1:7 16379:16384">
      <c r="A1871" s="12">
        <v>1348</v>
      </c>
      <c r="B1871" s="12" t="s">
        <v>1984</v>
      </c>
      <c r="C1871" s="12" t="s">
        <v>1985</v>
      </c>
      <c r="D1871" s="12">
        <v>2</v>
      </c>
      <c r="E1871" s="31">
        <v>2</v>
      </c>
      <c r="F1871" s="31">
        <f t="shared" si="40"/>
        <v>4</v>
      </c>
      <c r="G1871" s="31"/>
      <c r="XEY1871" s="4"/>
      <c r="XEZ1871" s="4"/>
      <c r="XFA1871" s="4"/>
      <c r="XFB1871" s="4"/>
      <c r="XFC1871" s="4"/>
      <c r="XFD1871" s="4"/>
    </row>
    <row r="1872" s="1" customFormat="1" spans="1:7 16379:16384">
      <c r="A1872" s="12">
        <v>1350</v>
      </c>
      <c r="B1872" s="12" t="s">
        <v>1986</v>
      </c>
      <c r="C1872" s="12" t="s">
        <v>1987</v>
      </c>
      <c r="D1872" s="12">
        <v>74</v>
      </c>
      <c r="E1872" s="31">
        <v>2</v>
      </c>
      <c r="F1872" s="31">
        <f t="shared" ref="F1872:F1908" si="41">E1872*D1872</f>
        <v>148</v>
      </c>
      <c r="G1872" s="31"/>
      <c r="XEY1872" s="4"/>
      <c r="XEZ1872" s="4"/>
      <c r="XFA1872" s="4"/>
      <c r="XFB1872" s="4"/>
      <c r="XFC1872" s="4"/>
      <c r="XFD1872" s="4"/>
    </row>
    <row r="1873" s="1" customFormat="1" spans="1:7 16379:16384">
      <c r="A1873" s="12">
        <v>1351</v>
      </c>
      <c r="B1873" s="12" t="s">
        <v>1988</v>
      </c>
      <c r="C1873" s="12" t="s">
        <v>1989</v>
      </c>
      <c r="D1873" s="12">
        <v>49</v>
      </c>
      <c r="E1873" s="31">
        <v>2</v>
      </c>
      <c r="F1873" s="31">
        <f t="shared" si="41"/>
        <v>98</v>
      </c>
      <c r="G1873" s="31"/>
      <c r="XEY1873" s="4"/>
      <c r="XEZ1873" s="4"/>
      <c r="XFA1873" s="4"/>
      <c r="XFB1873" s="4"/>
      <c r="XFC1873" s="4"/>
      <c r="XFD1873" s="4"/>
    </row>
    <row r="1874" s="1" customFormat="1" spans="1:7 16379:16384">
      <c r="A1874" s="12">
        <v>1352</v>
      </c>
      <c r="B1874" s="12" t="s">
        <v>1990</v>
      </c>
      <c r="C1874" s="12" t="s">
        <v>1991</v>
      </c>
      <c r="D1874" s="12">
        <v>1</v>
      </c>
      <c r="E1874" s="31">
        <v>8</v>
      </c>
      <c r="F1874" s="31">
        <f t="shared" si="41"/>
        <v>8</v>
      </c>
      <c r="G1874" s="31"/>
      <c r="XEY1874" s="4"/>
      <c r="XEZ1874" s="4"/>
      <c r="XFA1874" s="4"/>
      <c r="XFB1874" s="4"/>
      <c r="XFC1874" s="4"/>
      <c r="XFD1874" s="4"/>
    </row>
    <row r="1875" s="1" customFormat="1" spans="1:7 16379:16384">
      <c r="A1875" s="12">
        <v>1353</v>
      </c>
      <c r="B1875" s="12" t="s">
        <v>1992</v>
      </c>
      <c r="C1875" s="12" t="s">
        <v>1993</v>
      </c>
      <c r="D1875" s="12">
        <v>35</v>
      </c>
      <c r="E1875" s="31">
        <v>1</v>
      </c>
      <c r="F1875" s="31">
        <f t="shared" si="41"/>
        <v>35</v>
      </c>
      <c r="G1875" s="31"/>
      <c r="XEY1875" s="4"/>
      <c r="XEZ1875" s="4"/>
      <c r="XFA1875" s="4"/>
      <c r="XFB1875" s="4"/>
      <c r="XFC1875" s="4"/>
      <c r="XFD1875" s="4"/>
    </row>
    <row r="1876" s="1" customFormat="1" spans="1:7 16379:16384">
      <c r="A1876" s="12">
        <v>1354</v>
      </c>
      <c r="B1876" s="12" t="s">
        <v>1994</v>
      </c>
      <c r="C1876" s="12" t="s">
        <v>1995</v>
      </c>
      <c r="D1876" s="12">
        <v>104</v>
      </c>
      <c r="E1876" s="31">
        <v>2</v>
      </c>
      <c r="F1876" s="31">
        <f t="shared" si="41"/>
        <v>208</v>
      </c>
      <c r="G1876" s="31"/>
      <c r="XEY1876" s="4"/>
      <c r="XEZ1876" s="4"/>
      <c r="XFA1876" s="4"/>
      <c r="XFB1876" s="4"/>
      <c r="XFC1876" s="4"/>
      <c r="XFD1876" s="4"/>
    </row>
    <row r="1877" s="1" customFormat="1" spans="1:7 16379:16384">
      <c r="A1877" s="12">
        <v>1355</v>
      </c>
      <c r="B1877" s="12" t="s">
        <v>1996</v>
      </c>
      <c r="C1877" s="12" t="s">
        <v>1997</v>
      </c>
      <c r="D1877" s="12">
        <v>10</v>
      </c>
      <c r="E1877" s="31">
        <v>16</v>
      </c>
      <c r="F1877" s="31">
        <f t="shared" si="41"/>
        <v>160</v>
      </c>
      <c r="G1877" s="31"/>
      <c r="XEY1877" s="4"/>
      <c r="XEZ1877" s="4"/>
      <c r="XFA1877" s="4"/>
      <c r="XFB1877" s="4"/>
      <c r="XFC1877" s="4"/>
      <c r="XFD1877" s="4"/>
    </row>
    <row r="1878" s="1" customFormat="1" spans="1:7 16379:16384">
      <c r="A1878" s="12">
        <v>1356</v>
      </c>
      <c r="B1878" s="12" t="s">
        <v>1998</v>
      </c>
      <c r="C1878" s="12" t="s">
        <v>1999</v>
      </c>
      <c r="D1878" s="12">
        <v>73</v>
      </c>
      <c r="E1878" s="31">
        <v>3</v>
      </c>
      <c r="F1878" s="31">
        <f t="shared" si="41"/>
        <v>219</v>
      </c>
      <c r="G1878" s="31"/>
      <c r="XEY1878" s="4"/>
      <c r="XEZ1878" s="4"/>
      <c r="XFA1878" s="4"/>
      <c r="XFB1878" s="4"/>
      <c r="XFC1878" s="4"/>
      <c r="XFD1878" s="4"/>
    </row>
    <row r="1879" s="1" customFormat="1" spans="1:7 16379:16384">
      <c r="A1879" s="12">
        <v>1357</v>
      </c>
      <c r="B1879" s="12" t="s">
        <v>2000</v>
      </c>
      <c r="C1879" s="12" t="s">
        <v>2001</v>
      </c>
      <c r="D1879" s="12">
        <v>7</v>
      </c>
      <c r="E1879" s="31">
        <v>16</v>
      </c>
      <c r="F1879" s="31">
        <f t="shared" si="41"/>
        <v>112</v>
      </c>
      <c r="G1879" s="31"/>
      <c r="XEY1879" s="4"/>
      <c r="XEZ1879" s="4"/>
      <c r="XFA1879" s="4"/>
      <c r="XFB1879" s="4"/>
      <c r="XFC1879" s="4"/>
      <c r="XFD1879" s="4"/>
    </row>
    <row r="1880" s="1" customFormat="1" spans="1:7 16379:16384">
      <c r="A1880" s="12">
        <v>1358</v>
      </c>
      <c r="B1880" s="12" t="s">
        <v>2002</v>
      </c>
      <c r="C1880" s="12" t="s">
        <v>2003</v>
      </c>
      <c r="D1880" s="12">
        <v>3</v>
      </c>
      <c r="E1880" s="31">
        <v>13</v>
      </c>
      <c r="F1880" s="31">
        <f t="shared" si="41"/>
        <v>39</v>
      </c>
      <c r="G1880" s="31"/>
      <c r="XEY1880" s="4"/>
      <c r="XEZ1880" s="4"/>
      <c r="XFA1880" s="4"/>
      <c r="XFB1880" s="4"/>
      <c r="XFC1880" s="4"/>
      <c r="XFD1880" s="4"/>
    </row>
    <row r="1881" s="1" customFormat="1" spans="1:7 16379:16384">
      <c r="A1881" s="12">
        <v>1359</v>
      </c>
      <c r="B1881" s="12" t="s">
        <v>2004</v>
      </c>
      <c r="C1881" s="51" t="s">
        <v>2005</v>
      </c>
      <c r="D1881" s="12">
        <v>140</v>
      </c>
      <c r="E1881" s="31">
        <v>1</v>
      </c>
      <c r="F1881" s="31">
        <f t="shared" si="41"/>
        <v>140</v>
      </c>
      <c r="G1881" s="31"/>
      <c r="XEY1881" s="4"/>
      <c r="XEZ1881" s="4"/>
      <c r="XFA1881" s="4"/>
      <c r="XFB1881" s="4"/>
      <c r="XFC1881" s="4"/>
      <c r="XFD1881" s="4"/>
    </row>
    <row r="1882" s="1" customFormat="1" spans="1:7 16379:16384">
      <c r="A1882" s="12">
        <v>1360</v>
      </c>
      <c r="B1882" s="12" t="s">
        <v>2006</v>
      </c>
      <c r="C1882" s="12" t="s">
        <v>2007</v>
      </c>
      <c r="D1882" s="12">
        <v>18</v>
      </c>
      <c r="E1882" s="31">
        <v>2</v>
      </c>
      <c r="F1882" s="31">
        <f t="shared" si="41"/>
        <v>36</v>
      </c>
      <c r="G1882" s="31"/>
      <c r="XEY1882" s="4"/>
      <c r="XEZ1882" s="4"/>
      <c r="XFA1882" s="4"/>
      <c r="XFB1882" s="4"/>
      <c r="XFC1882" s="4"/>
      <c r="XFD1882" s="4"/>
    </row>
    <row r="1883" s="1" customFormat="1" spans="1:7 16379:16384">
      <c r="A1883" s="12">
        <v>1361</v>
      </c>
      <c r="B1883" s="12" t="s">
        <v>2008</v>
      </c>
      <c r="C1883" s="12" t="s">
        <v>2009</v>
      </c>
      <c r="D1883" s="12">
        <v>30</v>
      </c>
      <c r="E1883" s="31">
        <v>1</v>
      </c>
      <c r="F1883" s="31">
        <f t="shared" si="41"/>
        <v>30</v>
      </c>
      <c r="G1883" s="31"/>
      <c r="XEY1883" s="4"/>
      <c r="XEZ1883" s="4"/>
      <c r="XFA1883" s="4"/>
      <c r="XFB1883" s="4"/>
      <c r="XFC1883" s="4"/>
      <c r="XFD1883" s="4"/>
    </row>
    <row r="1884" s="1" customFormat="1" spans="1:7 16379:16384">
      <c r="A1884" s="12">
        <v>1362</v>
      </c>
      <c r="B1884" s="12" t="s">
        <v>1019</v>
      </c>
      <c r="C1884" s="12" t="s">
        <v>2010</v>
      </c>
      <c r="D1884" s="12">
        <v>49</v>
      </c>
      <c r="E1884" s="31">
        <v>2</v>
      </c>
      <c r="F1884" s="31">
        <f t="shared" si="41"/>
        <v>98</v>
      </c>
      <c r="G1884" s="31"/>
      <c r="XEY1884" s="4"/>
      <c r="XEZ1884" s="4"/>
      <c r="XFA1884" s="4"/>
      <c r="XFB1884" s="4"/>
      <c r="XFC1884" s="4"/>
      <c r="XFD1884" s="4"/>
    </row>
    <row r="1885" s="1" customFormat="1" spans="1:7 16379:16384">
      <c r="A1885" s="12">
        <v>1363</v>
      </c>
      <c r="B1885" s="12" t="s">
        <v>1043</v>
      </c>
      <c r="C1885" s="12" t="s">
        <v>2011</v>
      </c>
      <c r="D1885" s="12">
        <v>68</v>
      </c>
      <c r="E1885" s="31">
        <v>2</v>
      </c>
      <c r="F1885" s="31">
        <f t="shared" si="41"/>
        <v>136</v>
      </c>
      <c r="G1885" s="31"/>
      <c r="XEY1885" s="4"/>
      <c r="XEZ1885" s="4"/>
      <c r="XFA1885" s="4"/>
      <c r="XFB1885" s="4"/>
      <c r="XFC1885" s="4"/>
      <c r="XFD1885" s="4"/>
    </row>
    <row r="1886" s="1" customFormat="1" spans="1:7 16379:16384">
      <c r="A1886" s="12">
        <v>1364</v>
      </c>
      <c r="B1886" s="12" t="s">
        <v>2012</v>
      </c>
      <c r="C1886" s="12" t="s">
        <v>2013</v>
      </c>
      <c r="D1886" s="12">
        <v>86</v>
      </c>
      <c r="E1886" s="31">
        <v>3</v>
      </c>
      <c r="F1886" s="31">
        <f t="shared" si="41"/>
        <v>258</v>
      </c>
      <c r="G1886" s="31"/>
      <c r="XEY1886" s="4"/>
      <c r="XEZ1886" s="4"/>
      <c r="XFA1886" s="4"/>
      <c r="XFB1886" s="4"/>
      <c r="XFC1886" s="4"/>
      <c r="XFD1886" s="4"/>
    </row>
    <row r="1887" s="1" customFormat="1" spans="1:7 16379:16384">
      <c r="A1887" s="12">
        <v>1365</v>
      </c>
      <c r="B1887" s="12" t="s">
        <v>2014</v>
      </c>
      <c r="C1887" s="12" t="s">
        <v>2015</v>
      </c>
      <c r="D1887" s="12">
        <v>29</v>
      </c>
      <c r="E1887" s="31">
        <v>2</v>
      </c>
      <c r="F1887" s="31">
        <f t="shared" si="41"/>
        <v>58</v>
      </c>
      <c r="G1887" s="31"/>
      <c r="XEY1887" s="4"/>
      <c r="XEZ1887" s="4"/>
      <c r="XFA1887" s="4"/>
      <c r="XFB1887" s="4"/>
      <c r="XFC1887" s="4"/>
      <c r="XFD1887" s="4"/>
    </row>
    <row r="1888" s="1" customFormat="1" spans="1:7 16379:16384">
      <c r="A1888" s="12">
        <v>1366</v>
      </c>
      <c r="B1888" s="12" t="s">
        <v>2016</v>
      </c>
      <c r="C1888" s="12" t="s">
        <v>2017</v>
      </c>
      <c r="D1888" s="12">
        <v>14</v>
      </c>
      <c r="E1888" s="31">
        <v>13</v>
      </c>
      <c r="F1888" s="31">
        <f t="shared" si="41"/>
        <v>182</v>
      </c>
      <c r="G1888" s="31"/>
      <c r="XEY1888" s="4"/>
      <c r="XEZ1888" s="4"/>
      <c r="XFA1888" s="4"/>
      <c r="XFB1888" s="4"/>
      <c r="XFC1888" s="4"/>
      <c r="XFD1888" s="4"/>
    </row>
    <row r="1889" s="1" customFormat="1" spans="1:7 16379:16384">
      <c r="A1889" s="12">
        <v>1367</v>
      </c>
      <c r="B1889" s="12" t="s">
        <v>2018</v>
      </c>
      <c r="C1889" s="12" t="s">
        <v>2019</v>
      </c>
      <c r="D1889" s="12">
        <v>25</v>
      </c>
      <c r="E1889" s="31">
        <v>2</v>
      </c>
      <c r="F1889" s="31">
        <f t="shared" si="41"/>
        <v>50</v>
      </c>
      <c r="G1889" s="31"/>
      <c r="XEY1889" s="4"/>
      <c r="XEZ1889" s="4"/>
      <c r="XFA1889" s="4"/>
      <c r="XFB1889" s="4"/>
      <c r="XFC1889" s="4"/>
      <c r="XFD1889" s="4"/>
    </row>
    <row r="1890" s="1" customFormat="1" spans="1:7 16379:16384">
      <c r="A1890" s="12">
        <v>1368</v>
      </c>
      <c r="B1890" s="12" t="s">
        <v>2020</v>
      </c>
      <c r="C1890" s="12" t="s">
        <v>2021</v>
      </c>
      <c r="D1890" s="12">
        <v>1</v>
      </c>
      <c r="E1890" s="31">
        <v>17</v>
      </c>
      <c r="F1890" s="31">
        <f t="shared" si="41"/>
        <v>17</v>
      </c>
      <c r="G1890" s="31"/>
      <c r="XEY1890" s="4"/>
      <c r="XEZ1890" s="4"/>
      <c r="XFA1890" s="4"/>
      <c r="XFB1890" s="4"/>
      <c r="XFC1890" s="4"/>
      <c r="XFD1890" s="4"/>
    </row>
    <row r="1891" s="1" customFormat="1" spans="1:7 16379:16384">
      <c r="A1891" s="12">
        <v>1369</v>
      </c>
      <c r="B1891" s="12" t="s">
        <v>2022</v>
      </c>
      <c r="C1891" s="12" t="s">
        <v>2023</v>
      </c>
      <c r="D1891" s="12">
        <v>1</v>
      </c>
      <c r="E1891" s="31">
        <v>18</v>
      </c>
      <c r="F1891" s="31">
        <f t="shared" si="41"/>
        <v>18</v>
      </c>
      <c r="G1891" s="31"/>
      <c r="XEY1891" s="4"/>
      <c r="XEZ1891" s="4"/>
      <c r="XFA1891" s="4"/>
      <c r="XFB1891" s="4"/>
      <c r="XFC1891" s="4"/>
      <c r="XFD1891" s="4"/>
    </row>
    <row r="1892" s="1" customFormat="1" spans="1:7 16379:16384">
      <c r="A1892" s="12">
        <v>1370</v>
      </c>
      <c r="B1892" s="12" t="s">
        <v>2024</v>
      </c>
      <c r="C1892" s="12" t="s">
        <v>2025</v>
      </c>
      <c r="D1892" s="12">
        <v>4</v>
      </c>
      <c r="E1892" s="31">
        <v>21</v>
      </c>
      <c r="F1892" s="31">
        <f t="shared" si="41"/>
        <v>84</v>
      </c>
      <c r="G1892" s="31"/>
      <c r="XEY1892" s="4"/>
      <c r="XEZ1892" s="4"/>
      <c r="XFA1892" s="4"/>
      <c r="XFB1892" s="4"/>
      <c r="XFC1892" s="4"/>
      <c r="XFD1892" s="4"/>
    </row>
    <row r="1893" s="1" customFormat="1" spans="1:7 16379:16384">
      <c r="A1893" s="12">
        <v>1371</v>
      </c>
      <c r="B1893" s="12" t="s">
        <v>2026</v>
      </c>
      <c r="C1893" s="12" t="s">
        <v>2027</v>
      </c>
      <c r="D1893" s="12">
        <v>26</v>
      </c>
      <c r="E1893" s="31">
        <v>2</v>
      </c>
      <c r="F1893" s="31">
        <f t="shared" si="41"/>
        <v>52</v>
      </c>
      <c r="G1893" s="31"/>
      <c r="XEY1893" s="4"/>
      <c r="XEZ1893" s="4"/>
      <c r="XFA1893" s="4"/>
      <c r="XFB1893" s="4"/>
      <c r="XFC1893" s="4"/>
      <c r="XFD1893" s="4"/>
    </row>
    <row r="1894" s="1" customFormat="1" spans="1:7 16379:16384">
      <c r="A1894" s="12">
        <v>1372</v>
      </c>
      <c r="B1894" s="12" t="s">
        <v>2028</v>
      </c>
      <c r="C1894" s="12" t="s">
        <v>2029</v>
      </c>
      <c r="D1894" s="12">
        <v>73</v>
      </c>
      <c r="E1894" s="31">
        <v>2</v>
      </c>
      <c r="F1894" s="31">
        <f t="shared" si="41"/>
        <v>146</v>
      </c>
      <c r="G1894" s="31"/>
      <c r="XEY1894" s="4"/>
      <c r="XEZ1894" s="4"/>
      <c r="XFA1894" s="4"/>
      <c r="XFB1894" s="4"/>
      <c r="XFC1894" s="4"/>
      <c r="XFD1894" s="4"/>
    </row>
    <row r="1895" s="1" customFormat="1" spans="1:7 16379:16384">
      <c r="A1895" s="12">
        <v>1373</v>
      </c>
      <c r="B1895" s="12" t="s">
        <v>2030</v>
      </c>
      <c r="C1895" s="12" t="s">
        <v>2031</v>
      </c>
      <c r="D1895" s="12">
        <v>6</v>
      </c>
      <c r="E1895" s="31">
        <v>17</v>
      </c>
      <c r="F1895" s="31">
        <f t="shared" si="41"/>
        <v>102</v>
      </c>
      <c r="G1895" s="31"/>
      <c r="XEY1895" s="4"/>
      <c r="XEZ1895" s="4"/>
      <c r="XFA1895" s="4"/>
      <c r="XFB1895" s="4"/>
      <c r="XFC1895" s="4"/>
      <c r="XFD1895" s="4"/>
    </row>
    <row r="1896" s="1" customFormat="1" spans="1:7 16379:16384">
      <c r="A1896" s="12">
        <v>1374</v>
      </c>
      <c r="B1896" s="12" t="s">
        <v>2032</v>
      </c>
      <c r="C1896" s="12" t="s">
        <v>2033</v>
      </c>
      <c r="D1896" s="12">
        <v>2</v>
      </c>
      <c r="E1896" s="31">
        <v>16</v>
      </c>
      <c r="F1896" s="31">
        <f t="shared" si="41"/>
        <v>32</v>
      </c>
      <c r="G1896" s="31"/>
      <c r="XEY1896" s="4"/>
      <c r="XEZ1896" s="4"/>
      <c r="XFA1896" s="4"/>
      <c r="XFB1896" s="4"/>
      <c r="XFC1896" s="4"/>
      <c r="XFD1896" s="4"/>
    </row>
    <row r="1897" s="1" customFormat="1" spans="1:7 16379:16384">
      <c r="A1897" s="12">
        <v>1375</v>
      </c>
      <c r="B1897" s="12" t="s">
        <v>2034</v>
      </c>
      <c r="C1897" s="12" t="s">
        <v>2035</v>
      </c>
      <c r="D1897" s="12">
        <v>1</v>
      </c>
      <c r="E1897" s="31">
        <v>40</v>
      </c>
      <c r="F1897" s="31">
        <f t="shared" si="41"/>
        <v>40</v>
      </c>
      <c r="G1897" s="31"/>
      <c r="XEY1897" s="4"/>
      <c r="XEZ1897" s="4"/>
      <c r="XFA1897" s="4"/>
      <c r="XFB1897" s="4"/>
      <c r="XFC1897" s="4"/>
      <c r="XFD1897" s="4"/>
    </row>
    <row r="1898" s="1" customFormat="1" spans="1:7 16379:16384">
      <c r="A1898" s="12">
        <v>1376</v>
      </c>
      <c r="B1898" s="12" t="s">
        <v>2036</v>
      </c>
      <c r="C1898" s="12" t="s">
        <v>2037</v>
      </c>
      <c r="D1898" s="12">
        <v>2</v>
      </c>
      <c r="E1898" s="31">
        <v>16</v>
      </c>
      <c r="F1898" s="31">
        <f t="shared" si="41"/>
        <v>32</v>
      </c>
      <c r="G1898" s="31"/>
      <c r="XEY1898" s="4"/>
      <c r="XEZ1898" s="4"/>
      <c r="XFA1898" s="4"/>
      <c r="XFB1898" s="4"/>
      <c r="XFC1898" s="4"/>
      <c r="XFD1898" s="4"/>
    </row>
    <row r="1899" s="1" customFormat="1" spans="1:7 16379:16384">
      <c r="A1899" s="12">
        <v>1377</v>
      </c>
      <c r="B1899" s="12" t="s">
        <v>2038</v>
      </c>
      <c r="C1899" s="12" t="s">
        <v>2039</v>
      </c>
      <c r="D1899" s="12">
        <v>2</v>
      </c>
      <c r="E1899" s="31">
        <v>6</v>
      </c>
      <c r="F1899" s="31">
        <f t="shared" si="41"/>
        <v>12</v>
      </c>
      <c r="G1899" s="31"/>
      <c r="XEY1899" s="4"/>
      <c r="XEZ1899" s="4"/>
      <c r="XFA1899" s="4"/>
      <c r="XFB1899" s="4"/>
      <c r="XFC1899" s="4"/>
      <c r="XFD1899" s="4"/>
    </row>
    <row r="1900" s="1" customFormat="1" spans="1:7 16379:16384">
      <c r="A1900" s="12">
        <v>1378</v>
      </c>
      <c r="B1900" s="12" t="s">
        <v>2040</v>
      </c>
      <c r="C1900" s="12" t="s">
        <v>2041</v>
      </c>
      <c r="D1900" s="12">
        <v>37</v>
      </c>
      <c r="E1900" s="31">
        <v>2</v>
      </c>
      <c r="F1900" s="31">
        <f t="shared" si="41"/>
        <v>74</v>
      </c>
      <c r="G1900" s="31"/>
      <c r="XEY1900" s="4"/>
      <c r="XEZ1900" s="4"/>
      <c r="XFA1900" s="4"/>
      <c r="XFB1900" s="4"/>
      <c r="XFC1900" s="4"/>
      <c r="XFD1900" s="4"/>
    </row>
    <row r="1901" s="1" customFormat="1" spans="1:7 16379:16384">
      <c r="A1901" s="12">
        <v>1379</v>
      </c>
      <c r="B1901" s="12" t="s">
        <v>2042</v>
      </c>
      <c r="C1901" s="12" t="s">
        <v>2043</v>
      </c>
      <c r="D1901" s="12">
        <v>50</v>
      </c>
      <c r="E1901" s="31">
        <v>2</v>
      </c>
      <c r="F1901" s="31">
        <f t="shared" si="41"/>
        <v>100</v>
      </c>
      <c r="G1901" s="31"/>
      <c r="XEY1901" s="4"/>
      <c r="XEZ1901" s="4"/>
      <c r="XFA1901" s="4"/>
      <c r="XFB1901" s="4"/>
      <c r="XFC1901" s="4"/>
      <c r="XFD1901" s="4"/>
    </row>
    <row r="1902" s="1" customFormat="1" spans="1:7 16379:16384">
      <c r="A1902" s="12">
        <v>1380</v>
      </c>
      <c r="B1902" s="12" t="s">
        <v>2044</v>
      </c>
      <c r="C1902" s="12" t="s">
        <v>2045</v>
      </c>
      <c r="D1902" s="12">
        <v>39</v>
      </c>
      <c r="E1902" s="31">
        <v>2</v>
      </c>
      <c r="F1902" s="31">
        <f t="shared" si="41"/>
        <v>78</v>
      </c>
      <c r="G1902" s="31"/>
      <c r="XEY1902" s="4"/>
      <c r="XEZ1902" s="4"/>
      <c r="XFA1902" s="4"/>
      <c r="XFB1902" s="4"/>
      <c r="XFC1902" s="4"/>
      <c r="XFD1902" s="4"/>
    </row>
    <row r="1903" s="1" customFormat="1" spans="1:7 16379:16384">
      <c r="A1903" s="12">
        <v>1381</v>
      </c>
      <c r="B1903" s="12" t="s">
        <v>2046</v>
      </c>
      <c r="C1903" s="12" t="s">
        <v>2047</v>
      </c>
      <c r="D1903" s="12">
        <v>2</v>
      </c>
      <c r="E1903" s="31">
        <v>7</v>
      </c>
      <c r="F1903" s="31">
        <f t="shared" si="41"/>
        <v>14</v>
      </c>
      <c r="G1903" s="31"/>
      <c r="XEY1903" s="4"/>
      <c r="XEZ1903" s="4"/>
      <c r="XFA1903" s="4"/>
      <c r="XFB1903" s="4"/>
      <c r="XFC1903" s="4"/>
      <c r="XFD1903" s="4"/>
    </row>
    <row r="1904" s="1" customFormat="1" spans="1:7 16379:16384">
      <c r="A1904" s="12">
        <v>1382</v>
      </c>
      <c r="B1904" s="12" t="s">
        <v>2048</v>
      </c>
      <c r="C1904" s="12" t="s">
        <v>2049</v>
      </c>
      <c r="D1904" s="12">
        <v>54</v>
      </c>
      <c r="E1904" s="31">
        <v>2</v>
      </c>
      <c r="F1904" s="31">
        <f t="shared" si="41"/>
        <v>108</v>
      </c>
      <c r="G1904" s="31"/>
      <c r="XEY1904" s="4"/>
      <c r="XEZ1904" s="4"/>
      <c r="XFA1904" s="4"/>
      <c r="XFB1904" s="4"/>
      <c r="XFC1904" s="4"/>
      <c r="XFD1904" s="4"/>
    </row>
    <row r="1905" s="1" customFormat="1" spans="1:7 16379:16384">
      <c r="A1905" s="12">
        <v>1383</v>
      </c>
      <c r="B1905" s="12" t="s">
        <v>2050</v>
      </c>
      <c r="C1905" s="12" t="s">
        <v>2051</v>
      </c>
      <c r="D1905" s="12">
        <v>33</v>
      </c>
      <c r="E1905" s="31">
        <v>2</v>
      </c>
      <c r="F1905" s="31">
        <f t="shared" si="41"/>
        <v>66</v>
      </c>
      <c r="G1905" s="31"/>
      <c r="XEY1905" s="4"/>
      <c r="XEZ1905" s="4"/>
      <c r="XFA1905" s="4"/>
      <c r="XFB1905" s="4"/>
      <c r="XFC1905" s="4"/>
      <c r="XFD1905" s="4"/>
    </row>
    <row r="1906" s="1" customFormat="1" spans="1:7 16379:16384">
      <c r="A1906" s="12">
        <v>1384</v>
      </c>
      <c r="B1906" s="12" t="s">
        <v>2052</v>
      </c>
      <c r="C1906" s="12" t="s">
        <v>2053</v>
      </c>
      <c r="D1906" s="12">
        <v>185</v>
      </c>
      <c r="E1906" s="31">
        <v>2</v>
      </c>
      <c r="F1906" s="31">
        <f t="shared" si="41"/>
        <v>370</v>
      </c>
      <c r="G1906" s="31"/>
      <c r="XEY1906" s="4"/>
      <c r="XEZ1906" s="4"/>
      <c r="XFA1906" s="4"/>
      <c r="XFB1906" s="4"/>
      <c r="XFC1906" s="4"/>
      <c r="XFD1906" s="4"/>
    </row>
    <row r="1907" s="1" customFormat="1" spans="1:7 16379:16384">
      <c r="A1907" s="12">
        <v>1385</v>
      </c>
      <c r="B1907" s="12" t="s">
        <v>2054</v>
      </c>
      <c r="C1907" s="12" t="s">
        <v>2055</v>
      </c>
      <c r="D1907" s="12">
        <v>93</v>
      </c>
      <c r="E1907" s="31">
        <v>10</v>
      </c>
      <c r="F1907" s="31">
        <f t="shared" si="41"/>
        <v>930</v>
      </c>
      <c r="G1907" s="31"/>
      <c r="XEY1907" s="4"/>
      <c r="XEZ1907" s="4"/>
      <c r="XFA1907" s="4"/>
      <c r="XFB1907" s="4"/>
      <c r="XFC1907" s="4"/>
      <c r="XFD1907" s="4"/>
    </row>
    <row r="1908" s="1" customFormat="1" spans="1:7 16379:16384">
      <c r="A1908" s="12">
        <v>1386</v>
      </c>
      <c r="B1908" s="12" t="s">
        <v>2056</v>
      </c>
      <c r="C1908" s="12" t="s">
        <v>2057</v>
      </c>
      <c r="D1908" s="12">
        <v>112</v>
      </c>
      <c r="E1908" s="31">
        <v>2</v>
      </c>
      <c r="F1908" s="31">
        <f t="shared" si="41"/>
        <v>224</v>
      </c>
      <c r="G1908" s="31"/>
      <c r="XEY1908" s="4"/>
      <c r="XEZ1908" s="4"/>
      <c r="XFA1908" s="4"/>
      <c r="XFB1908" s="4"/>
      <c r="XFC1908" s="4"/>
      <c r="XFD1908" s="4"/>
    </row>
    <row r="1909" s="1" customFormat="1" spans="1:7 16379:16384">
      <c r="A1909" s="12">
        <v>1387</v>
      </c>
      <c r="B1909" s="12" t="s">
        <v>2058</v>
      </c>
      <c r="C1909" s="12" t="s">
        <v>2059</v>
      </c>
      <c r="D1909" s="12">
        <v>97</v>
      </c>
      <c r="E1909" s="31">
        <v>2</v>
      </c>
      <c r="F1909" s="31">
        <f t="shared" ref="F1909:F1972" si="42">E1909*D1909</f>
        <v>194</v>
      </c>
      <c r="G1909" s="31"/>
      <c r="XEY1909" s="4"/>
      <c r="XEZ1909" s="4"/>
      <c r="XFA1909" s="4"/>
      <c r="XFB1909" s="4"/>
      <c r="XFC1909" s="4"/>
      <c r="XFD1909" s="4"/>
    </row>
    <row r="1910" s="1" customFormat="1" spans="1:7 16379:16384">
      <c r="A1910" s="12">
        <v>1388</v>
      </c>
      <c r="B1910" s="12" t="s">
        <v>2060</v>
      </c>
      <c r="C1910" s="12" t="s">
        <v>2061</v>
      </c>
      <c r="D1910" s="12">
        <v>28</v>
      </c>
      <c r="E1910" s="31">
        <v>8</v>
      </c>
      <c r="F1910" s="31">
        <f t="shared" si="42"/>
        <v>224</v>
      </c>
      <c r="G1910" s="31"/>
      <c r="XEY1910" s="4"/>
      <c r="XEZ1910" s="4"/>
      <c r="XFA1910" s="4"/>
      <c r="XFB1910" s="4"/>
      <c r="XFC1910" s="4"/>
      <c r="XFD1910" s="4"/>
    </row>
    <row r="1911" s="1" customFormat="1" spans="1:7 16379:16384">
      <c r="A1911" s="12">
        <v>1389</v>
      </c>
      <c r="B1911" s="12" t="s">
        <v>1049</v>
      </c>
      <c r="C1911" s="12" t="s">
        <v>2062</v>
      </c>
      <c r="D1911" s="12">
        <v>5</v>
      </c>
      <c r="E1911" s="31">
        <v>8</v>
      </c>
      <c r="F1911" s="31">
        <f t="shared" si="42"/>
        <v>40</v>
      </c>
      <c r="G1911" s="31"/>
      <c r="XEY1911" s="4"/>
      <c r="XEZ1911" s="4"/>
      <c r="XFA1911" s="4"/>
      <c r="XFB1911" s="4"/>
      <c r="XFC1911" s="4"/>
      <c r="XFD1911" s="4"/>
    </row>
    <row r="1912" s="1" customFormat="1" spans="1:7 16379:16384">
      <c r="A1912" s="12">
        <v>1390</v>
      </c>
      <c r="B1912" s="12" t="s">
        <v>2063</v>
      </c>
      <c r="C1912" s="12" t="s">
        <v>2064</v>
      </c>
      <c r="D1912" s="12">
        <v>12</v>
      </c>
      <c r="E1912" s="31">
        <v>2</v>
      </c>
      <c r="F1912" s="31">
        <f t="shared" si="42"/>
        <v>24</v>
      </c>
      <c r="G1912" s="31"/>
      <c r="XEY1912" s="4"/>
      <c r="XEZ1912" s="4"/>
      <c r="XFA1912" s="4"/>
      <c r="XFB1912" s="4"/>
      <c r="XFC1912" s="4"/>
      <c r="XFD1912" s="4"/>
    </row>
    <row r="1913" s="1" customFormat="1" spans="1:7 16379:16384">
      <c r="A1913" s="12">
        <v>1391</v>
      </c>
      <c r="B1913" s="12" t="s">
        <v>2065</v>
      </c>
      <c r="C1913" s="12" t="s">
        <v>2066</v>
      </c>
      <c r="D1913" s="12">
        <v>95</v>
      </c>
      <c r="E1913" s="31">
        <v>2</v>
      </c>
      <c r="F1913" s="31">
        <f t="shared" si="42"/>
        <v>190</v>
      </c>
      <c r="G1913" s="31"/>
      <c r="XEY1913" s="4"/>
      <c r="XEZ1913" s="4"/>
      <c r="XFA1913" s="4"/>
      <c r="XFB1913" s="4"/>
      <c r="XFC1913" s="4"/>
      <c r="XFD1913" s="4"/>
    </row>
    <row r="1914" s="1" customFormat="1" spans="1:7 16379:16384">
      <c r="A1914" s="12">
        <v>1392</v>
      </c>
      <c r="B1914" s="12" t="s">
        <v>2067</v>
      </c>
      <c r="C1914" s="12" t="s">
        <v>2068</v>
      </c>
      <c r="D1914" s="12">
        <v>38</v>
      </c>
      <c r="E1914" s="31">
        <v>3</v>
      </c>
      <c r="F1914" s="31">
        <f t="shared" si="42"/>
        <v>114</v>
      </c>
      <c r="G1914" s="31"/>
      <c r="XEY1914" s="4"/>
      <c r="XEZ1914" s="4"/>
      <c r="XFA1914" s="4"/>
      <c r="XFB1914" s="4"/>
      <c r="XFC1914" s="4"/>
      <c r="XFD1914" s="4"/>
    </row>
    <row r="1915" s="1" customFormat="1" spans="1:7 16379:16384">
      <c r="A1915" s="12">
        <v>1393</v>
      </c>
      <c r="B1915" s="12" t="s">
        <v>2069</v>
      </c>
      <c r="C1915" s="12" t="s">
        <v>2070</v>
      </c>
      <c r="D1915" s="12">
        <v>58</v>
      </c>
      <c r="E1915" s="31">
        <v>2</v>
      </c>
      <c r="F1915" s="31">
        <f t="shared" si="42"/>
        <v>116</v>
      </c>
      <c r="G1915" s="31"/>
      <c r="XEY1915" s="4"/>
      <c r="XEZ1915" s="4"/>
      <c r="XFA1915" s="4"/>
      <c r="XFB1915" s="4"/>
      <c r="XFC1915" s="4"/>
      <c r="XFD1915" s="4"/>
    </row>
    <row r="1916" s="1" customFormat="1" spans="1:7 16379:16384">
      <c r="A1916" s="12">
        <v>1394</v>
      </c>
      <c r="B1916" s="12" t="s">
        <v>2071</v>
      </c>
      <c r="C1916" s="12" t="s">
        <v>2072</v>
      </c>
      <c r="D1916" s="12">
        <v>57</v>
      </c>
      <c r="E1916" s="31">
        <v>2</v>
      </c>
      <c r="F1916" s="31">
        <f t="shared" si="42"/>
        <v>114</v>
      </c>
      <c r="G1916" s="31"/>
      <c r="XEY1916" s="4"/>
      <c r="XEZ1916" s="4"/>
      <c r="XFA1916" s="4"/>
      <c r="XFB1916" s="4"/>
      <c r="XFC1916" s="4"/>
      <c r="XFD1916" s="4"/>
    </row>
    <row r="1917" s="1" customFormat="1" spans="1:7 16379:16384">
      <c r="A1917" s="12">
        <v>1395</v>
      </c>
      <c r="B1917" s="12" t="s">
        <v>2073</v>
      </c>
      <c r="C1917" s="12" t="s">
        <v>2074</v>
      </c>
      <c r="D1917" s="12">
        <v>6</v>
      </c>
      <c r="E1917" s="31">
        <v>3</v>
      </c>
      <c r="F1917" s="31">
        <f t="shared" si="42"/>
        <v>18</v>
      </c>
      <c r="G1917" s="31"/>
      <c r="XEY1917" s="4"/>
      <c r="XEZ1917" s="4"/>
      <c r="XFA1917" s="4"/>
      <c r="XFB1917" s="4"/>
      <c r="XFC1917" s="4"/>
      <c r="XFD1917" s="4"/>
    </row>
    <row r="1918" s="1" customFormat="1" spans="1:7 16379:16384">
      <c r="A1918" s="12">
        <v>1396</v>
      </c>
      <c r="B1918" s="12" t="s">
        <v>2075</v>
      </c>
      <c r="C1918" s="12" t="s">
        <v>2076</v>
      </c>
      <c r="D1918" s="12">
        <v>49</v>
      </c>
      <c r="E1918" s="31">
        <v>2</v>
      </c>
      <c r="F1918" s="31">
        <f t="shared" si="42"/>
        <v>98</v>
      </c>
      <c r="G1918" s="31"/>
      <c r="XEY1918" s="4"/>
      <c r="XEZ1918" s="4"/>
      <c r="XFA1918" s="4"/>
      <c r="XFB1918" s="4"/>
      <c r="XFC1918" s="4"/>
      <c r="XFD1918" s="4"/>
    </row>
    <row r="1919" s="1" customFormat="1" spans="1:7 16379:16384">
      <c r="A1919" s="12">
        <v>1397</v>
      </c>
      <c r="B1919" s="12" t="s">
        <v>2077</v>
      </c>
      <c r="C1919" s="12" t="s">
        <v>2078</v>
      </c>
      <c r="D1919" s="12">
        <v>51</v>
      </c>
      <c r="E1919" s="31">
        <v>3</v>
      </c>
      <c r="F1919" s="31">
        <f t="shared" si="42"/>
        <v>153</v>
      </c>
      <c r="G1919" s="31"/>
      <c r="XEY1919" s="4"/>
      <c r="XEZ1919" s="4"/>
      <c r="XFA1919" s="4"/>
      <c r="XFB1919" s="4"/>
      <c r="XFC1919" s="4"/>
      <c r="XFD1919" s="4"/>
    </row>
    <row r="1920" s="1" customFormat="1" spans="1:7 16379:16384">
      <c r="A1920" s="12">
        <v>1398</v>
      </c>
      <c r="B1920" s="12" t="s">
        <v>2079</v>
      </c>
      <c r="C1920" s="12" t="s">
        <v>2080</v>
      </c>
      <c r="D1920" s="12">
        <v>19</v>
      </c>
      <c r="E1920" s="31">
        <v>3</v>
      </c>
      <c r="F1920" s="31">
        <f t="shared" si="42"/>
        <v>57</v>
      </c>
      <c r="G1920" s="31"/>
      <c r="XEY1920" s="4"/>
      <c r="XEZ1920" s="4"/>
      <c r="XFA1920" s="4"/>
      <c r="XFB1920" s="4"/>
      <c r="XFC1920" s="4"/>
      <c r="XFD1920" s="4"/>
    </row>
    <row r="1921" s="1" customFormat="1" spans="1:7 16379:16384">
      <c r="A1921" s="12">
        <v>1399</v>
      </c>
      <c r="B1921" s="12" t="s">
        <v>2081</v>
      </c>
      <c r="C1921" s="12" t="s">
        <v>2082</v>
      </c>
      <c r="D1921" s="12">
        <v>10</v>
      </c>
      <c r="E1921" s="31">
        <v>5</v>
      </c>
      <c r="F1921" s="31">
        <f t="shared" si="42"/>
        <v>50</v>
      </c>
      <c r="G1921" s="31"/>
      <c r="XEY1921" s="4"/>
      <c r="XEZ1921" s="4"/>
      <c r="XFA1921" s="4"/>
      <c r="XFB1921" s="4"/>
      <c r="XFC1921" s="4"/>
      <c r="XFD1921" s="4"/>
    </row>
    <row r="1922" s="1" customFormat="1" spans="1:7 16379:16384">
      <c r="A1922" s="12">
        <v>1400</v>
      </c>
      <c r="B1922" s="12" t="s">
        <v>2083</v>
      </c>
      <c r="C1922" s="12" t="s">
        <v>2084</v>
      </c>
      <c r="D1922" s="12">
        <v>23</v>
      </c>
      <c r="E1922" s="31">
        <v>2</v>
      </c>
      <c r="F1922" s="31">
        <f t="shared" si="42"/>
        <v>46</v>
      </c>
      <c r="G1922" s="31"/>
      <c r="XEY1922" s="4"/>
      <c r="XEZ1922" s="4"/>
      <c r="XFA1922" s="4"/>
      <c r="XFB1922" s="4"/>
      <c r="XFC1922" s="4"/>
      <c r="XFD1922" s="4"/>
    </row>
    <row r="1923" s="1" customFormat="1" spans="1:7 16379:16384">
      <c r="A1923" s="12">
        <v>1401</v>
      </c>
      <c r="B1923" s="12" t="s">
        <v>846</v>
      </c>
      <c r="C1923" s="12" t="s">
        <v>2085</v>
      </c>
      <c r="D1923" s="12">
        <v>8</v>
      </c>
      <c r="E1923" s="31">
        <v>27</v>
      </c>
      <c r="F1923" s="31">
        <f t="shared" si="42"/>
        <v>216</v>
      </c>
      <c r="G1923" s="31"/>
      <c r="XEY1923" s="4"/>
      <c r="XEZ1923" s="4"/>
      <c r="XFA1923" s="4"/>
      <c r="XFB1923" s="4"/>
      <c r="XFC1923" s="4"/>
      <c r="XFD1923" s="4"/>
    </row>
    <row r="1924" s="1" customFormat="1" spans="1:7 16379:16384">
      <c r="A1924" s="12">
        <v>1402</v>
      </c>
      <c r="B1924" s="12" t="s">
        <v>809</v>
      </c>
      <c r="C1924" s="12" t="s">
        <v>2086</v>
      </c>
      <c r="D1924" s="12">
        <v>4</v>
      </c>
      <c r="E1924" s="31">
        <v>63</v>
      </c>
      <c r="F1924" s="31">
        <f t="shared" si="42"/>
        <v>252</v>
      </c>
      <c r="G1924" s="31"/>
      <c r="XEY1924" s="4"/>
      <c r="XEZ1924" s="4"/>
      <c r="XFA1924" s="4"/>
      <c r="XFB1924" s="4"/>
      <c r="XFC1924" s="4"/>
      <c r="XFD1924" s="4"/>
    </row>
    <row r="1925" s="1" customFormat="1" spans="1:7 16379:16384">
      <c r="A1925" s="12">
        <v>1403</v>
      </c>
      <c r="B1925" s="12" t="s">
        <v>961</v>
      </c>
      <c r="C1925" s="12" t="s">
        <v>2087</v>
      </c>
      <c r="D1925" s="12">
        <v>76</v>
      </c>
      <c r="E1925" s="31">
        <v>9</v>
      </c>
      <c r="F1925" s="31">
        <f t="shared" si="42"/>
        <v>684</v>
      </c>
      <c r="G1925" s="31"/>
      <c r="XEY1925" s="4"/>
      <c r="XEZ1925" s="4"/>
      <c r="XFA1925" s="4"/>
      <c r="XFB1925" s="4"/>
      <c r="XFC1925" s="4"/>
      <c r="XFD1925" s="4"/>
    </row>
    <row r="1926" s="1" customFormat="1" spans="1:7 16379:16384">
      <c r="A1926" s="12">
        <v>1404</v>
      </c>
      <c r="B1926" s="12" t="s">
        <v>928</v>
      </c>
      <c r="C1926" s="12" t="s">
        <v>2088</v>
      </c>
      <c r="D1926" s="12">
        <v>2</v>
      </c>
      <c r="E1926" s="31">
        <v>34</v>
      </c>
      <c r="F1926" s="31">
        <f t="shared" si="42"/>
        <v>68</v>
      </c>
      <c r="G1926" s="31"/>
      <c r="XEY1926" s="4"/>
      <c r="XEZ1926" s="4"/>
      <c r="XFA1926" s="4"/>
      <c r="XFB1926" s="4"/>
      <c r="XFC1926" s="4"/>
      <c r="XFD1926" s="4"/>
    </row>
    <row r="1927" s="1" customFormat="1" spans="1:7 16379:16384">
      <c r="A1927" s="12">
        <v>1405</v>
      </c>
      <c r="B1927" s="12" t="s">
        <v>2089</v>
      </c>
      <c r="C1927" s="12" t="s">
        <v>2090</v>
      </c>
      <c r="D1927" s="12">
        <v>21</v>
      </c>
      <c r="E1927" s="31">
        <v>3</v>
      </c>
      <c r="F1927" s="31">
        <f t="shared" si="42"/>
        <v>63</v>
      </c>
      <c r="G1927" s="31"/>
      <c r="XEY1927" s="4"/>
      <c r="XEZ1927" s="4"/>
      <c r="XFA1927" s="4"/>
      <c r="XFB1927" s="4"/>
      <c r="XFC1927" s="4"/>
      <c r="XFD1927" s="4"/>
    </row>
    <row r="1928" s="1" customFormat="1" spans="1:7 16379:16384">
      <c r="A1928" s="12">
        <v>1406</v>
      </c>
      <c r="B1928" s="12" t="s">
        <v>2091</v>
      </c>
      <c r="C1928" s="12" t="s">
        <v>2092</v>
      </c>
      <c r="D1928" s="12">
        <v>2</v>
      </c>
      <c r="E1928" s="31">
        <v>15</v>
      </c>
      <c r="F1928" s="31">
        <f t="shared" si="42"/>
        <v>30</v>
      </c>
      <c r="G1928" s="31"/>
      <c r="XEY1928" s="4"/>
      <c r="XEZ1928" s="4"/>
      <c r="XFA1928" s="4"/>
      <c r="XFB1928" s="4"/>
      <c r="XFC1928" s="4"/>
      <c r="XFD1928" s="4"/>
    </row>
    <row r="1929" s="1" customFormat="1" spans="1:7 16379:16384">
      <c r="A1929" s="12">
        <v>1407</v>
      </c>
      <c r="B1929" s="12" t="s">
        <v>2093</v>
      </c>
      <c r="C1929" s="12" t="s">
        <v>2094</v>
      </c>
      <c r="D1929" s="12">
        <v>79</v>
      </c>
      <c r="E1929" s="31">
        <v>15</v>
      </c>
      <c r="F1929" s="31">
        <f t="shared" si="42"/>
        <v>1185</v>
      </c>
      <c r="G1929" s="31"/>
      <c r="XEY1929" s="4"/>
      <c r="XEZ1929" s="4"/>
      <c r="XFA1929" s="4"/>
      <c r="XFB1929" s="4"/>
      <c r="XFC1929" s="4"/>
      <c r="XFD1929" s="4"/>
    </row>
    <row r="1930" s="1" customFormat="1" spans="1:7 16379:16384">
      <c r="A1930" s="12">
        <v>1408</v>
      </c>
      <c r="B1930" s="12" t="s">
        <v>2095</v>
      </c>
      <c r="C1930" s="12" t="s">
        <v>2096</v>
      </c>
      <c r="D1930" s="12">
        <v>50</v>
      </c>
      <c r="E1930" s="31">
        <v>3</v>
      </c>
      <c r="F1930" s="31">
        <f t="shared" si="42"/>
        <v>150</v>
      </c>
      <c r="G1930" s="31"/>
      <c r="XEY1930" s="4"/>
      <c r="XEZ1930" s="4"/>
      <c r="XFA1930" s="4"/>
      <c r="XFB1930" s="4"/>
      <c r="XFC1930" s="4"/>
      <c r="XFD1930" s="4"/>
    </row>
    <row r="1931" s="1" customFormat="1" spans="1:7 16379:16384">
      <c r="A1931" s="12">
        <v>1409</v>
      </c>
      <c r="B1931" s="12" t="s">
        <v>879</v>
      </c>
      <c r="C1931" s="12" t="s">
        <v>2097</v>
      </c>
      <c r="D1931" s="12">
        <v>4</v>
      </c>
      <c r="E1931" s="31">
        <v>34</v>
      </c>
      <c r="F1931" s="31">
        <f t="shared" si="42"/>
        <v>136</v>
      </c>
      <c r="G1931" s="31"/>
      <c r="XEY1931" s="4"/>
      <c r="XEZ1931" s="4"/>
      <c r="XFA1931" s="4"/>
      <c r="XFB1931" s="4"/>
      <c r="XFC1931" s="4"/>
      <c r="XFD1931" s="4"/>
    </row>
    <row r="1932" s="1" customFormat="1" spans="1:7 16379:16384">
      <c r="A1932" s="12">
        <v>1410</v>
      </c>
      <c r="B1932" s="12" t="s">
        <v>2098</v>
      </c>
      <c r="C1932" s="12" t="s">
        <v>2099</v>
      </c>
      <c r="D1932" s="12">
        <v>1</v>
      </c>
      <c r="E1932" s="31">
        <v>56</v>
      </c>
      <c r="F1932" s="31">
        <f t="shared" si="42"/>
        <v>56</v>
      </c>
      <c r="G1932" s="31"/>
      <c r="XEY1932" s="4"/>
      <c r="XEZ1932" s="4"/>
      <c r="XFA1932" s="4"/>
      <c r="XFB1932" s="4"/>
      <c r="XFC1932" s="4"/>
      <c r="XFD1932" s="4"/>
    </row>
    <row r="1933" s="1" customFormat="1" spans="1:7 16379:16384">
      <c r="A1933" s="12">
        <v>1411</v>
      </c>
      <c r="B1933" s="12" t="s">
        <v>2100</v>
      </c>
      <c r="C1933" s="12" t="s">
        <v>2101</v>
      </c>
      <c r="D1933" s="12">
        <v>4</v>
      </c>
      <c r="E1933" s="31">
        <v>63</v>
      </c>
      <c r="F1933" s="31">
        <f t="shared" si="42"/>
        <v>252</v>
      </c>
      <c r="G1933" s="31"/>
      <c r="XEY1933" s="4"/>
      <c r="XEZ1933" s="4"/>
      <c r="XFA1933" s="4"/>
      <c r="XFB1933" s="4"/>
      <c r="XFC1933" s="4"/>
      <c r="XFD1933" s="4"/>
    </row>
    <row r="1934" s="1" customFormat="1" spans="1:7 16379:16384">
      <c r="A1934" s="12">
        <v>1412</v>
      </c>
      <c r="B1934" s="12" t="s">
        <v>1011</v>
      </c>
      <c r="C1934" s="12" t="s">
        <v>2102</v>
      </c>
      <c r="D1934" s="12">
        <v>55</v>
      </c>
      <c r="E1934" s="31">
        <v>2</v>
      </c>
      <c r="F1934" s="31">
        <f t="shared" si="42"/>
        <v>110</v>
      </c>
      <c r="G1934" s="31"/>
      <c r="XEY1934" s="4"/>
      <c r="XEZ1934" s="4"/>
      <c r="XFA1934" s="4"/>
      <c r="XFB1934" s="4"/>
      <c r="XFC1934" s="4"/>
      <c r="XFD1934" s="4"/>
    </row>
    <row r="1935" s="1" customFormat="1" spans="1:7 16379:16384">
      <c r="A1935" s="12">
        <v>1413</v>
      </c>
      <c r="B1935" s="12" t="s">
        <v>2103</v>
      </c>
      <c r="C1935" s="12" t="s">
        <v>2104</v>
      </c>
      <c r="D1935" s="12">
        <v>6</v>
      </c>
      <c r="E1935" s="31">
        <v>17</v>
      </c>
      <c r="F1935" s="31">
        <f t="shared" si="42"/>
        <v>102</v>
      </c>
      <c r="G1935" s="31"/>
      <c r="XEY1935" s="4"/>
      <c r="XEZ1935" s="4"/>
      <c r="XFA1935" s="4"/>
      <c r="XFB1935" s="4"/>
      <c r="XFC1935" s="4"/>
      <c r="XFD1935" s="4"/>
    </row>
    <row r="1936" s="1" customFormat="1" spans="1:7 16379:16384">
      <c r="A1936" s="12">
        <v>1414</v>
      </c>
      <c r="B1936" s="12" t="s">
        <v>830</v>
      </c>
      <c r="C1936" s="12" t="s">
        <v>2105</v>
      </c>
      <c r="D1936" s="12">
        <v>4</v>
      </c>
      <c r="E1936" s="31">
        <v>27</v>
      </c>
      <c r="F1936" s="31">
        <f t="shared" si="42"/>
        <v>108</v>
      </c>
      <c r="G1936" s="31"/>
      <c r="XEY1936" s="4"/>
      <c r="XEZ1936" s="4"/>
      <c r="XFA1936" s="4"/>
      <c r="XFB1936" s="4"/>
      <c r="XFC1936" s="4"/>
      <c r="XFD1936" s="4"/>
    </row>
    <row r="1937" s="1" customFormat="1" spans="1:7 16379:16384">
      <c r="A1937" s="12">
        <v>1415</v>
      </c>
      <c r="B1937" s="12" t="s">
        <v>2106</v>
      </c>
      <c r="C1937" s="12" t="s">
        <v>2107</v>
      </c>
      <c r="D1937" s="12">
        <v>3</v>
      </c>
      <c r="E1937" s="31">
        <v>63</v>
      </c>
      <c r="F1937" s="31">
        <f t="shared" si="42"/>
        <v>189</v>
      </c>
      <c r="G1937" s="31"/>
      <c r="XEY1937" s="4"/>
      <c r="XEZ1937" s="4"/>
      <c r="XFA1937" s="4"/>
      <c r="XFB1937" s="4"/>
      <c r="XFC1937" s="4"/>
      <c r="XFD1937" s="4"/>
    </row>
    <row r="1938" s="1" customFormat="1" spans="1:7 16379:16384">
      <c r="A1938" s="12">
        <v>1416</v>
      </c>
      <c r="B1938" s="12" t="s">
        <v>2108</v>
      </c>
      <c r="C1938" s="12" t="s">
        <v>2109</v>
      </c>
      <c r="D1938" s="12">
        <v>18</v>
      </c>
      <c r="E1938" s="31">
        <v>17</v>
      </c>
      <c r="F1938" s="31">
        <f t="shared" si="42"/>
        <v>306</v>
      </c>
      <c r="G1938" s="31"/>
      <c r="XEY1938" s="4"/>
      <c r="XEZ1938" s="4"/>
      <c r="XFA1938" s="4"/>
      <c r="XFB1938" s="4"/>
      <c r="XFC1938" s="4"/>
      <c r="XFD1938" s="4"/>
    </row>
    <row r="1939" s="1" customFormat="1" spans="1:7 16379:16384">
      <c r="A1939" s="12">
        <v>1417</v>
      </c>
      <c r="B1939" s="12" t="s">
        <v>2110</v>
      </c>
      <c r="C1939" s="12" t="s">
        <v>2111</v>
      </c>
      <c r="D1939" s="12">
        <v>4</v>
      </c>
      <c r="E1939" s="31">
        <v>34</v>
      </c>
      <c r="F1939" s="31">
        <f t="shared" si="42"/>
        <v>136</v>
      </c>
      <c r="G1939" s="31"/>
      <c r="XEY1939" s="4"/>
      <c r="XEZ1939" s="4"/>
      <c r="XFA1939" s="4"/>
      <c r="XFB1939" s="4"/>
      <c r="XFC1939" s="4"/>
      <c r="XFD1939" s="4"/>
    </row>
    <row r="1940" s="1" customFormat="1" spans="1:7 16379:16384">
      <c r="A1940" s="12">
        <v>1418</v>
      </c>
      <c r="B1940" s="12" t="s">
        <v>818</v>
      </c>
      <c r="C1940" s="12" t="s">
        <v>2112</v>
      </c>
      <c r="D1940" s="12">
        <v>4</v>
      </c>
      <c r="E1940" s="31">
        <v>34</v>
      </c>
      <c r="F1940" s="31">
        <f t="shared" si="42"/>
        <v>136</v>
      </c>
      <c r="G1940" s="31"/>
      <c r="XEY1940" s="4"/>
      <c r="XEZ1940" s="4"/>
      <c r="XFA1940" s="4"/>
      <c r="XFB1940" s="4"/>
      <c r="XFC1940" s="4"/>
      <c r="XFD1940" s="4"/>
    </row>
    <row r="1941" s="1" customFormat="1" spans="1:7 16379:16384">
      <c r="A1941" s="12">
        <v>1419</v>
      </c>
      <c r="B1941" s="12" t="s">
        <v>852</v>
      </c>
      <c r="C1941" s="12" t="s">
        <v>2113</v>
      </c>
      <c r="D1941" s="12">
        <v>3</v>
      </c>
      <c r="E1941" s="31">
        <v>28</v>
      </c>
      <c r="F1941" s="31">
        <f t="shared" si="42"/>
        <v>84</v>
      </c>
      <c r="G1941" s="31"/>
      <c r="XEY1941" s="4"/>
      <c r="XEZ1941" s="4"/>
      <c r="XFA1941" s="4"/>
      <c r="XFB1941" s="4"/>
      <c r="XFC1941" s="4"/>
      <c r="XFD1941" s="4"/>
    </row>
    <row r="1942" s="1" customFormat="1" spans="1:7 16379:16384">
      <c r="A1942" s="12">
        <v>1420</v>
      </c>
      <c r="B1942" s="12" t="s">
        <v>864</v>
      </c>
      <c r="C1942" s="12" t="s">
        <v>2114</v>
      </c>
      <c r="D1942" s="12">
        <v>1</v>
      </c>
      <c r="E1942" s="31">
        <v>70</v>
      </c>
      <c r="F1942" s="31">
        <f t="shared" si="42"/>
        <v>70</v>
      </c>
      <c r="G1942" s="31"/>
      <c r="XEY1942" s="4"/>
      <c r="XEZ1942" s="4"/>
      <c r="XFA1942" s="4"/>
      <c r="XFB1942" s="4"/>
      <c r="XFC1942" s="4"/>
      <c r="XFD1942" s="4"/>
    </row>
    <row r="1943" s="1" customFormat="1" spans="1:7 16379:16384">
      <c r="A1943" s="12">
        <v>1421</v>
      </c>
      <c r="B1943" s="12" t="s">
        <v>936</v>
      </c>
      <c r="C1943" s="12" t="s">
        <v>2115</v>
      </c>
      <c r="D1943" s="12">
        <v>3</v>
      </c>
      <c r="E1943" s="31">
        <v>70</v>
      </c>
      <c r="F1943" s="31">
        <f t="shared" si="42"/>
        <v>210</v>
      </c>
      <c r="G1943" s="31"/>
      <c r="XEY1943" s="4"/>
      <c r="XEZ1943" s="4"/>
      <c r="XFA1943" s="4"/>
      <c r="XFB1943" s="4"/>
      <c r="XFC1943" s="4"/>
      <c r="XFD1943" s="4"/>
    </row>
    <row r="1944" s="1" customFormat="1" spans="1:7 16379:16384">
      <c r="A1944" s="12">
        <v>1422</v>
      </c>
      <c r="B1944" s="12" t="s">
        <v>2116</v>
      </c>
      <c r="C1944" s="12" t="s">
        <v>2117</v>
      </c>
      <c r="D1944" s="12">
        <v>24</v>
      </c>
      <c r="E1944" s="31">
        <v>9</v>
      </c>
      <c r="F1944" s="31">
        <f t="shared" si="42"/>
        <v>216</v>
      </c>
      <c r="G1944" s="31"/>
      <c r="XEY1944" s="4"/>
      <c r="XEZ1944" s="4"/>
      <c r="XFA1944" s="4"/>
      <c r="XFB1944" s="4"/>
      <c r="XFC1944" s="4"/>
      <c r="XFD1944" s="4"/>
    </row>
    <row r="1945" s="1" customFormat="1" spans="1:7 16379:16384">
      <c r="A1945" s="12">
        <v>1423</v>
      </c>
      <c r="B1945" s="12" t="s">
        <v>2118</v>
      </c>
      <c r="C1945" s="12" t="s">
        <v>2119</v>
      </c>
      <c r="D1945" s="12">
        <v>3</v>
      </c>
      <c r="E1945" s="31">
        <v>27</v>
      </c>
      <c r="F1945" s="31">
        <f t="shared" si="42"/>
        <v>81</v>
      </c>
      <c r="G1945" s="31"/>
      <c r="XEY1945" s="4"/>
      <c r="XEZ1945" s="4"/>
      <c r="XFA1945" s="4"/>
      <c r="XFB1945" s="4"/>
      <c r="XFC1945" s="4"/>
      <c r="XFD1945" s="4"/>
    </row>
    <row r="1946" s="1" customFormat="1" spans="1:7 16379:16384">
      <c r="A1946" s="12">
        <v>1424</v>
      </c>
      <c r="B1946" s="12" t="s">
        <v>2120</v>
      </c>
      <c r="C1946" s="12" t="s">
        <v>2121</v>
      </c>
      <c r="D1946" s="12">
        <v>18</v>
      </c>
      <c r="E1946" s="31">
        <v>9</v>
      </c>
      <c r="F1946" s="31">
        <f t="shared" si="42"/>
        <v>162</v>
      </c>
      <c r="G1946" s="31"/>
      <c r="XEY1946" s="4"/>
      <c r="XEZ1946" s="4"/>
      <c r="XFA1946" s="4"/>
      <c r="XFB1946" s="4"/>
      <c r="XFC1946" s="4"/>
      <c r="XFD1946" s="4"/>
    </row>
    <row r="1947" s="1" customFormat="1" spans="1:7 16379:16384">
      <c r="A1947" s="12">
        <v>1425</v>
      </c>
      <c r="B1947" s="12" t="s">
        <v>2122</v>
      </c>
      <c r="C1947" s="12" t="s">
        <v>2123</v>
      </c>
      <c r="D1947" s="12">
        <v>7</v>
      </c>
      <c r="E1947" s="31">
        <v>2</v>
      </c>
      <c r="F1947" s="31">
        <f t="shared" si="42"/>
        <v>14</v>
      </c>
      <c r="G1947" s="31"/>
      <c r="XEY1947" s="4"/>
      <c r="XEZ1947" s="4"/>
      <c r="XFA1947" s="4"/>
      <c r="XFB1947" s="4"/>
      <c r="XFC1947" s="4"/>
      <c r="XFD1947" s="4"/>
    </row>
    <row r="1948" s="1" customFormat="1" spans="1:7 16379:16384">
      <c r="A1948" s="12">
        <v>1426</v>
      </c>
      <c r="B1948" s="12" t="s">
        <v>2124</v>
      </c>
      <c r="C1948" s="12" t="s">
        <v>2125</v>
      </c>
      <c r="D1948" s="12">
        <v>11</v>
      </c>
      <c r="E1948" s="31">
        <v>4</v>
      </c>
      <c r="F1948" s="31">
        <f t="shared" si="42"/>
        <v>44</v>
      </c>
      <c r="G1948" s="31"/>
      <c r="XEY1948" s="4"/>
      <c r="XEZ1948" s="4"/>
      <c r="XFA1948" s="4"/>
      <c r="XFB1948" s="4"/>
      <c r="XFC1948" s="4"/>
      <c r="XFD1948" s="4"/>
    </row>
    <row r="1949" s="1" customFormat="1" spans="1:7 16379:16384">
      <c r="A1949" s="12">
        <v>1427</v>
      </c>
      <c r="B1949" s="12" t="s">
        <v>2126</v>
      </c>
      <c r="C1949" s="12" t="s">
        <v>2127</v>
      </c>
      <c r="D1949" s="12">
        <v>78</v>
      </c>
      <c r="E1949" s="31">
        <v>3</v>
      </c>
      <c r="F1949" s="31">
        <f t="shared" si="42"/>
        <v>234</v>
      </c>
      <c r="G1949" s="31"/>
      <c r="XEY1949" s="4"/>
      <c r="XEZ1949" s="4"/>
      <c r="XFA1949" s="4"/>
      <c r="XFB1949" s="4"/>
      <c r="XFC1949" s="4"/>
      <c r="XFD1949" s="4"/>
    </row>
    <row r="1950" s="1" customFormat="1" spans="1:7 16379:16384">
      <c r="A1950" s="12">
        <v>1428</v>
      </c>
      <c r="B1950" s="12" t="s">
        <v>2128</v>
      </c>
      <c r="C1950" s="12" t="s">
        <v>2129</v>
      </c>
      <c r="D1950" s="12">
        <v>37</v>
      </c>
      <c r="E1950" s="31">
        <v>2</v>
      </c>
      <c r="F1950" s="31">
        <f t="shared" si="42"/>
        <v>74</v>
      </c>
      <c r="G1950" s="31"/>
      <c r="XEY1950" s="4"/>
      <c r="XEZ1950" s="4"/>
      <c r="XFA1950" s="4"/>
      <c r="XFB1950" s="4"/>
      <c r="XFC1950" s="4"/>
      <c r="XFD1950" s="4"/>
    </row>
    <row r="1951" s="1" customFormat="1" spans="1:7 16379:16384">
      <c r="A1951" s="12">
        <v>1429</v>
      </c>
      <c r="B1951" s="12" t="s">
        <v>2130</v>
      </c>
      <c r="C1951" s="12" t="s">
        <v>2131</v>
      </c>
      <c r="D1951" s="12">
        <v>15</v>
      </c>
      <c r="E1951" s="31">
        <v>1</v>
      </c>
      <c r="F1951" s="31">
        <f t="shared" si="42"/>
        <v>15</v>
      </c>
      <c r="G1951" s="31"/>
      <c r="XEY1951" s="4"/>
      <c r="XEZ1951" s="4"/>
      <c r="XFA1951" s="4"/>
      <c r="XFB1951" s="4"/>
      <c r="XFC1951" s="4"/>
      <c r="XFD1951" s="4"/>
    </row>
    <row r="1952" s="1" customFormat="1" spans="1:7 16379:16384">
      <c r="A1952" s="12">
        <v>1430</v>
      </c>
      <c r="B1952" s="12" t="s">
        <v>2132</v>
      </c>
      <c r="C1952" s="12" t="s">
        <v>2133</v>
      </c>
      <c r="D1952" s="12">
        <v>45</v>
      </c>
      <c r="E1952" s="31">
        <v>3</v>
      </c>
      <c r="F1952" s="31">
        <f t="shared" si="42"/>
        <v>135</v>
      </c>
      <c r="G1952" s="31"/>
      <c r="XEY1952" s="4"/>
      <c r="XEZ1952" s="4"/>
      <c r="XFA1952" s="4"/>
      <c r="XFB1952" s="4"/>
      <c r="XFC1952" s="4"/>
      <c r="XFD1952" s="4"/>
    </row>
    <row r="1953" s="1" customFormat="1" spans="1:7 16379:16384">
      <c r="A1953" s="12">
        <v>1431</v>
      </c>
      <c r="B1953" s="12" t="s">
        <v>1096</v>
      </c>
      <c r="C1953" s="12" t="s">
        <v>2134</v>
      </c>
      <c r="D1953" s="12">
        <v>58</v>
      </c>
      <c r="E1953" s="31">
        <v>2</v>
      </c>
      <c r="F1953" s="31">
        <f t="shared" si="42"/>
        <v>116</v>
      </c>
      <c r="G1953" s="31"/>
      <c r="XEY1953" s="4"/>
      <c r="XEZ1953" s="4"/>
      <c r="XFA1953" s="4"/>
      <c r="XFB1953" s="4"/>
      <c r="XFC1953" s="4"/>
      <c r="XFD1953" s="4"/>
    </row>
    <row r="1954" s="1" customFormat="1" spans="1:7 16379:16384">
      <c r="A1954" s="12">
        <v>1432</v>
      </c>
      <c r="B1954" s="12" t="s">
        <v>2135</v>
      </c>
      <c r="C1954" s="12" t="s">
        <v>2136</v>
      </c>
      <c r="D1954" s="12">
        <v>9</v>
      </c>
      <c r="E1954" s="31">
        <v>2</v>
      </c>
      <c r="F1954" s="31">
        <f t="shared" si="42"/>
        <v>18</v>
      </c>
      <c r="G1954" s="31"/>
      <c r="XEY1954" s="4"/>
      <c r="XEZ1954" s="4"/>
      <c r="XFA1954" s="4"/>
      <c r="XFB1954" s="4"/>
      <c r="XFC1954" s="4"/>
      <c r="XFD1954" s="4"/>
    </row>
    <row r="1955" s="1" customFormat="1" spans="1:7 16379:16384">
      <c r="A1955" s="12">
        <v>1433</v>
      </c>
      <c r="B1955" s="12" t="s">
        <v>2137</v>
      </c>
      <c r="C1955" s="12" t="s">
        <v>2138</v>
      </c>
      <c r="D1955" s="12">
        <v>20</v>
      </c>
      <c r="E1955" s="31">
        <v>2</v>
      </c>
      <c r="F1955" s="31">
        <f t="shared" si="42"/>
        <v>40</v>
      </c>
      <c r="G1955" s="31"/>
      <c r="XEY1955" s="4"/>
      <c r="XEZ1955" s="4"/>
      <c r="XFA1955" s="4"/>
      <c r="XFB1955" s="4"/>
      <c r="XFC1955" s="4"/>
      <c r="XFD1955" s="4"/>
    </row>
    <row r="1956" s="1" customFormat="1" spans="1:7 16379:16384">
      <c r="A1956" s="12">
        <v>1434</v>
      </c>
      <c r="B1956" s="12" t="s">
        <v>2139</v>
      </c>
      <c r="C1956" s="12" t="s">
        <v>2140</v>
      </c>
      <c r="D1956" s="12">
        <v>1</v>
      </c>
      <c r="E1956" s="31">
        <v>2</v>
      </c>
      <c r="F1956" s="31">
        <f t="shared" si="42"/>
        <v>2</v>
      </c>
      <c r="G1956" s="31"/>
      <c r="XEY1956" s="4"/>
      <c r="XEZ1956" s="4"/>
      <c r="XFA1956" s="4"/>
      <c r="XFB1956" s="4"/>
      <c r="XFC1956" s="4"/>
      <c r="XFD1956" s="4"/>
    </row>
    <row r="1957" s="1" customFormat="1" spans="1:7 16379:16384">
      <c r="A1957" s="12">
        <v>1435</v>
      </c>
      <c r="B1957" s="12" t="s">
        <v>2141</v>
      </c>
      <c r="C1957" s="12" t="s">
        <v>2142</v>
      </c>
      <c r="D1957" s="12">
        <v>8</v>
      </c>
      <c r="E1957" s="31">
        <v>10</v>
      </c>
      <c r="F1957" s="31">
        <f t="shared" si="42"/>
        <v>80</v>
      </c>
      <c r="G1957" s="31"/>
      <c r="XEY1957" s="4"/>
      <c r="XEZ1957" s="4"/>
      <c r="XFA1957" s="4"/>
      <c r="XFB1957" s="4"/>
      <c r="XFC1957" s="4"/>
      <c r="XFD1957" s="4"/>
    </row>
    <row r="1958" s="1" customFormat="1" spans="1:7 16379:16384">
      <c r="A1958" s="12">
        <v>1436</v>
      </c>
      <c r="B1958" s="12" t="s">
        <v>2143</v>
      </c>
      <c r="C1958" s="12" t="s">
        <v>2144</v>
      </c>
      <c r="D1958" s="12">
        <v>13</v>
      </c>
      <c r="E1958" s="31">
        <v>13</v>
      </c>
      <c r="F1958" s="31">
        <f t="shared" si="42"/>
        <v>169</v>
      </c>
      <c r="G1958" s="31"/>
      <c r="XEY1958" s="4"/>
      <c r="XEZ1958" s="4"/>
      <c r="XFA1958" s="4"/>
      <c r="XFB1958" s="4"/>
      <c r="XFC1958" s="4"/>
      <c r="XFD1958" s="4"/>
    </row>
    <row r="1959" s="1" customFormat="1" spans="1:7 16379:16384">
      <c r="A1959" s="12">
        <v>1437</v>
      </c>
      <c r="B1959" s="12" t="s">
        <v>2145</v>
      </c>
      <c r="C1959" s="12" t="s">
        <v>2146</v>
      </c>
      <c r="D1959" s="12">
        <v>114</v>
      </c>
      <c r="E1959" s="31">
        <v>6</v>
      </c>
      <c r="F1959" s="31">
        <f t="shared" si="42"/>
        <v>684</v>
      </c>
      <c r="G1959" s="31"/>
      <c r="XEY1959" s="4"/>
      <c r="XEZ1959" s="4"/>
      <c r="XFA1959" s="4"/>
      <c r="XFB1959" s="4"/>
      <c r="XFC1959" s="4"/>
      <c r="XFD1959" s="4"/>
    </row>
    <row r="1960" s="1" customFormat="1" spans="1:7 16379:16384">
      <c r="A1960" s="12">
        <v>1438</v>
      </c>
      <c r="B1960" s="12" t="s">
        <v>2147</v>
      </c>
      <c r="C1960" s="12" t="s">
        <v>2148</v>
      </c>
      <c r="D1960" s="12">
        <v>51</v>
      </c>
      <c r="E1960" s="31">
        <v>2</v>
      </c>
      <c r="F1960" s="31">
        <f t="shared" si="42"/>
        <v>102</v>
      </c>
      <c r="G1960" s="31"/>
      <c r="XEY1960" s="4"/>
      <c r="XEZ1960" s="4"/>
      <c r="XFA1960" s="4"/>
      <c r="XFB1960" s="4"/>
      <c r="XFC1960" s="4"/>
      <c r="XFD1960" s="4"/>
    </row>
    <row r="1961" s="1" customFormat="1" spans="1:7 16379:16384">
      <c r="A1961" s="12">
        <v>1439</v>
      </c>
      <c r="B1961" s="12" t="s">
        <v>2149</v>
      </c>
      <c r="C1961" s="12" t="s">
        <v>2150</v>
      </c>
      <c r="D1961" s="12">
        <v>40</v>
      </c>
      <c r="E1961" s="31">
        <v>2</v>
      </c>
      <c r="F1961" s="31">
        <f t="shared" si="42"/>
        <v>80</v>
      </c>
      <c r="G1961" s="31"/>
      <c r="XEY1961" s="4"/>
      <c r="XEZ1961" s="4"/>
      <c r="XFA1961" s="4"/>
      <c r="XFB1961" s="4"/>
      <c r="XFC1961" s="4"/>
      <c r="XFD1961" s="4"/>
    </row>
    <row r="1962" s="1" customFormat="1" spans="1:7 16379:16384">
      <c r="A1962" s="12">
        <v>1440</v>
      </c>
      <c r="B1962" s="12" t="s">
        <v>2151</v>
      </c>
      <c r="C1962" s="12" t="s">
        <v>2152</v>
      </c>
      <c r="D1962" s="12">
        <v>14</v>
      </c>
      <c r="E1962" s="31">
        <v>2</v>
      </c>
      <c r="F1962" s="31">
        <f t="shared" si="42"/>
        <v>28</v>
      </c>
      <c r="G1962" s="31"/>
      <c r="XEY1962" s="4"/>
      <c r="XEZ1962" s="4"/>
      <c r="XFA1962" s="4"/>
      <c r="XFB1962" s="4"/>
      <c r="XFC1962" s="4"/>
      <c r="XFD1962" s="4"/>
    </row>
    <row r="1963" s="1" customFormat="1" spans="1:7 16379:16384">
      <c r="A1963" s="12">
        <v>1441</v>
      </c>
      <c r="B1963" s="12" t="s">
        <v>1008</v>
      </c>
      <c r="C1963" s="12" t="s">
        <v>2153</v>
      </c>
      <c r="D1963" s="12">
        <v>77</v>
      </c>
      <c r="E1963" s="31">
        <v>2</v>
      </c>
      <c r="F1963" s="31">
        <f t="shared" si="42"/>
        <v>154</v>
      </c>
      <c r="G1963" s="31"/>
      <c r="XEY1963" s="4"/>
      <c r="XEZ1963" s="4"/>
      <c r="XFA1963" s="4"/>
      <c r="XFB1963" s="4"/>
      <c r="XFC1963" s="4"/>
      <c r="XFD1963" s="4"/>
    </row>
    <row r="1964" s="1" customFormat="1" spans="1:7 16379:16384">
      <c r="A1964" s="12">
        <v>1442</v>
      </c>
      <c r="B1964" s="12" t="s">
        <v>2154</v>
      </c>
      <c r="C1964" s="12" t="s">
        <v>2155</v>
      </c>
      <c r="D1964" s="12">
        <v>1</v>
      </c>
      <c r="E1964" s="31">
        <v>62</v>
      </c>
      <c r="F1964" s="31">
        <f t="shared" si="42"/>
        <v>62</v>
      </c>
      <c r="G1964" s="31"/>
      <c r="XEY1964" s="4"/>
      <c r="XEZ1964" s="4"/>
      <c r="XFA1964" s="4"/>
      <c r="XFB1964" s="4"/>
      <c r="XFC1964" s="4"/>
      <c r="XFD1964" s="4"/>
    </row>
    <row r="1965" s="1" customFormat="1" spans="1:7 16379:16384">
      <c r="A1965" s="12">
        <v>1443</v>
      </c>
      <c r="B1965" s="12" t="s">
        <v>2156</v>
      </c>
      <c r="C1965" s="12" t="s">
        <v>2157</v>
      </c>
      <c r="D1965" s="12">
        <v>1</v>
      </c>
      <c r="E1965" s="31">
        <v>50</v>
      </c>
      <c r="F1965" s="31">
        <f t="shared" si="42"/>
        <v>50</v>
      </c>
      <c r="G1965" s="31"/>
      <c r="XEY1965" s="4"/>
      <c r="XEZ1965" s="4"/>
      <c r="XFA1965" s="4"/>
      <c r="XFB1965" s="4"/>
      <c r="XFC1965" s="4"/>
      <c r="XFD1965" s="4"/>
    </row>
    <row r="1966" s="1" customFormat="1" spans="1:7 16379:16384">
      <c r="A1966" s="12">
        <v>1444</v>
      </c>
      <c r="B1966" s="12" t="s">
        <v>2158</v>
      </c>
      <c r="C1966" s="12" t="s">
        <v>2159</v>
      </c>
      <c r="D1966" s="12">
        <v>1</v>
      </c>
      <c r="E1966" s="31">
        <v>23</v>
      </c>
      <c r="F1966" s="31">
        <f t="shared" si="42"/>
        <v>23</v>
      </c>
      <c r="G1966" s="31"/>
      <c r="XEY1966" s="4"/>
      <c r="XEZ1966" s="4"/>
      <c r="XFA1966" s="4"/>
      <c r="XFB1966" s="4"/>
      <c r="XFC1966" s="4"/>
      <c r="XFD1966" s="4"/>
    </row>
    <row r="1967" s="1" customFormat="1" spans="1:7 16379:16384">
      <c r="A1967" s="12">
        <v>1445</v>
      </c>
      <c r="B1967" s="12" t="s">
        <v>2160</v>
      </c>
      <c r="C1967" s="12" t="s">
        <v>2161</v>
      </c>
      <c r="D1967" s="12">
        <v>13</v>
      </c>
      <c r="E1967" s="31">
        <v>2</v>
      </c>
      <c r="F1967" s="31">
        <f t="shared" si="42"/>
        <v>26</v>
      </c>
      <c r="G1967" s="31"/>
      <c r="XEY1967" s="4"/>
      <c r="XEZ1967" s="4"/>
      <c r="XFA1967" s="4"/>
      <c r="XFB1967" s="4"/>
      <c r="XFC1967" s="4"/>
      <c r="XFD1967" s="4"/>
    </row>
    <row r="1968" s="1" customFormat="1" spans="1:7 16379:16384">
      <c r="A1968" s="12">
        <v>1446</v>
      </c>
      <c r="B1968" s="12" t="s">
        <v>2162</v>
      </c>
      <c r="C1968" s="12" t="s">
        <v>2163</v>
      </c>
      <c r="D1968" s="12">
        <v>16</v>
      </c>
      <c r="E1968" s="31">
        <v>2</v>
      </c>
      <c r="F1968" s="31">
        <f t="shared" si="42"/>
        <v>32</v>
      </c>
      <c r="G1968" s="31"/>
      <c r="XEY1968" s="4"/>
      <c r="XEZ1968" s="4"/>
      <c r="XFA1968" s="4"/>
      <c r="XFB1968" s="4"/>
      <c r="XFC1968" s="4"/>
      <c r="XFD1968" s="4"/>
    </row>
    <row r="1969" s="1" customFormat="1" spans="1:7 16379:16384">
      <c r="A1969" s="12">
        <v>1447</v>
      </c>
      <c r="B1969" s="12" t="s">
        <v>2164</v>
      </c>
      <c r="C1969" s="12" t="s">
        <v>2165</v>
      </c>
      <c r="D1969" s="12">
        <v>19</v>
      </c>
      <c r="E1969" s="31">
        <v>2</v>
      </c>
      <c r="F1969" s="31">
        <f t="shared" si="42"/>
        <v>38</v>
      </c>
      <c r="G1969" s="31"/>
      <c r="XEY1969" s="4"/>
      <c r="XEZ1969" s="4"/>
      <c r="XFA1969" s="4"/>
      <c r="XFB1969" s="4"/>
      <c r="XFC1969" s="4"/>
      <c r="XFD1969" s="4"/>
    </row>
    <row r="1970" s="1" customFormat="1" spans="1:7 16379:16384">
      <c r="A1970" s="12">
        <v>1448</v>
      </c>
      <c r="B1970" s="12" t="s">
        <v>2166</v>
      </c>
      <c r="C1970" s="12" t="s">
        <v>2167</v>
      </c>
      <c r="D1970" s="12">
        <v>6</v>
      </c>
      <c r="E1970" s="31">
        <v>2</v>
      </c>
      <c r="F1970" s="31">
        <f t="shared" si="42"/>
        <v>12</v>
      </c>
      <c r="G1970" s="31"/>
      <c r="XEY1970" s="4"/>
      <c r="XEZ1970" s="4"/>
      <c r="XFA1970" s="4"/>
      <c r="XFB1970" s="4"/>
      <c r="XFC1970" s="4"/>
      <c r="XFD1970" s="4"/>
    </row>
    <row r="1971" s="1" customFormat="1" spans="1:7 16379:16384">
      <c r="A1971" s="12">
        <v>1449</v>
      </c>
      <c r="B1971" s="12" t="s">
        <v>2168</v>
      </c>
      <c r="C1971" s="12" t="s">
        <v>2169</v>
      </c>
      <c r="D1971" s="12">
        <v>7</v>
      </c>
      <c r="E1971" s="31">
        <v>2</v>
      </c>
      <c r="F1971" s="31">
        <f t="shared" si="42"/>
        <v>14</v>
      </c>
      <c r="G1971" s="31"/>
      <c r="XEY1971" s="4"/>
      <c r="XEZ1971" s="4"/>
      <c r="XFA1971" s="4"/>
      <c r="XFB1971" s="4"/>
      <c r="XFC1971" s="4"/>
      <c r="XFD1971" s="4"/>
    </row>
    <row r="1972" s="1" customFormat="1" spans="1:7 16379:16384">
      <c r="A1972" s="12">
        <v>1450</v>
      </c>
      <c r="B1972" s="12" t="s">
        <v>2170</v>
      </c>
      <c r="C1972" s="12" t="s">
        <v>2171</v>
      </c>
      <c r="D1972" s="12">
        <v>140</v>
      </c>
      <c r="E1972" s="31">
        <v>1</v>
      </c>
      <c r="F1972" s="31">
        <f t="shared" si="42"/>
        <v>140</v>
      </c>
      <c r="G1972" s="31"/>
      <c r="XEY1972" s="4"/>
      <c r="XEZ1972" s="4"/>
      <c r="XFA1972" s="4"/>
      <c r="XFB1972" s="4"/>
      <c r="XFC1972" s="4"/>
      <c r="XFD1972" s="4"/>
    </row>
    <row r="1973" s="1" customFormat="1" spans="1:7 16379:16384">
      <c r="A1973" s="12">
        <v>1451</v>
      </c>
      <c r="B1973" s="12" t="s">
        <v>2172</v>
      </c>
      <c r="C1973" s="12" t="s">
        <v>2173</v>
      </c>
      <c r="D1973" s="12">
        <v>107</v>
      </c>
      <c r="E1973" s="31">
        <v>2</v>
      </c>
      <c r="F1973" s="31">
        <f t="shared" ref="F1973:F1991" si="43">E1973*D1973</f>
        <v>214</v>
      </c>
      <c r="G1973" s="31"/>
      <c r="XEY1973" s="4"/>
      <c r="XEZ1973" s="4"/>
      <c r="XFA1973" s="4"/>
      <c r="XFB1973" s="4"/>
      <c r="XFC1973" s="4"/>
      <c r="XFD1973" s="4"/>
    </row>
    <row r="1974" s="1" customFormat="1" spans="1:7 16379:16384">
      <c r="A1974" s="12">
        <v>1452</v>
      </c>
      <c r="B1974" s="12" t="s">
        <v>2174</v>
      </c>
      <c r="C1974" s="12" t="s">
        <v>2175</v>
      </c>
      <c r="D1974" s="12">
        <v>61</v>
      </c>
      <c r="E1974" s="31">
        <v>3</v>
      </c>
      <c r="F1974" s="31">
        <f t="shared" si="43"/>
        <v>183</v>
      </c>
      <c r="G1974" s="31"/>
      <c r="XEY1974" s="4"/>
      <c r="XEZ1974" s="4"/>
      <c r="XFA1974" s="4"/>
      <c r="XFB1974" s="4"/>
      <c r="XFC1974" s="4"/>
      <c r="XFD1974" s="4"/>
    </row>
    <row r="1975" s="1" customFormat="1" spans="1:7 16379:16384">
      <c r="A1975" s="12">
        <v>1453</v>
      </c>
      <c r="B1975" s="12" t="s">
        <v>2176</v>
      </c>
      <c r="C1975" s="12" t="s">
        <v>2177</v>
      </c>
      <c r="D1975" s="12">
        <v>1</v>
      </c>
      <c r="E1975" s="31">
        <v>10</v>
      </c>
      <c r="F1975" s="31">
        <f t="shared" si="43"/>
        <v>10</v>
      </c>
      <c r="G1975" s="31"/>
      <c r="XEY1975" s="4"/>
      <c r="XEZ1975" s="4"/>
      <c r="XFA1975" s="4"/>
      <c r="XFB1975" s="4"/>
      <c r="XFC1975" s="4"/>
      <c r="XFD1975" s="4"/>
    </row>
    <row r="1976" s="1" customFormat="1" spans="1:7 16379:16384">
      <c r="A1976" s="12">
        <v>1454</v>
      </c>
      <c r="B1976" s="12" t="s">
        <v>2178</v>
      </c>
      <c r="C1976" s="12" t="s">
        <v>2179</v>
      </c>
      <c r="D1976" s="12">
        <v>36</v>
      </c>
      <c r="E1976" s="31">
        <v>1</v>
      </c>
      <c r="F1976" s="31">
        <f t="shared" si="43"/>
        <v>36</v>
      </c>
      <c r="G1976" s="31"/>
      <c r="XEY1976" s="4"/>
      <c r="XEZ1976" s="4"/>
      <c r="XFA1976" s="4"/>
      <c r="XFB1976" s="4"/>
      <c r="XFC1976" s="4"/>
      <c r="XFD1976" s="4"/>
    </row>
    <row r="1977" s="1" customFormat="1" spans="1:7 16379:16384">
      <c r="A1977" s="12">
        <v>1455</v>
      </c>
      <c r="B1977" s="12" t="s">
        <v>2180</v>
      </c>
      <c r="C1977" s="12" t="s">
        <v>2181</v>
      </c>
      <c r="D1977" s="12">
        <v>56</v>
      </c>
      <c r="E1977" s="31">
        <v>1</v>
      </c>
      <c r="F1977" s="31">
        <f t="shared" si="43"/>
        <v>56</v>
      </c>
      <c r="G1977" s="31"/>
      <c r="XEY1977" s="4"/>
      <c r="XEZ1977" s="4"/>
      <c r="XFA1977" s="4"/>
      <c r="XFB1977" s="4"/>
      <c r="XFC1977" s="4"/>
      <c r="XFD1977" s="4"/>
    </row>
    <row r="1978" s="1" customFormat="1" spans="1:7 16379:16384">
      <c r="A1978" s="12">
        <v>1456</v>
      </c>
      <c r="B1978" s="12" t="s">
        <v>2182</v>
      </c>
      <c r="C1978" s="12" t="s">
        <v>2183</v>
      </c>
      <c r="D1978" s="12">
        <v>172</v>
      </c>
      <c r="E1978" s="31">
        <v>2</v>
      </c>
      <c r="F1978" s="31">
        <f t="shared" si="43"/>
        <v>344</v>
      </c>
      <c r="G1978" s="31"/>
      <c r="XEY1978" s="4"/>
      <c r="XEZ1978" s="4"/>
      <c r="XFA1978" s="4"/>
      <c r="XFB1978" s="4"/>
      <c r="XFC1978" s="4"/>
      <c r="XFD1978" s="4"/>
    </row>
    <row r="1979" s="1" customFormat="1" spans="1:7 16379:16384">
      <c r="A1979" s="12">
        <v>1457</v>
      </c>
      <c r="B1979" s="12" t="s">
        <v>2184</v>
      </c>
      <c r="C1979" s="12" t="s">
        <v>2185</v>
      </c>
      <c r="D1979" s="12">
        <v>4</v>
      </c>
      <c r="E1979" s="31">
        <v>4</v>
      </c>
      <c r="F1979" s="31">
        <f t="shared" si="43"/>
        <v>16</v>
      </c>
      <c r="G1979" s="31"/>
      <c r="XEY1979" s="4"/>
      <c r="XEZ1979" s="4"/>
      <c r="XFA1979" s="4"/>
      <c r="XFB1979" s="4"/>
      <c r="XFC1979" s="4"/>
      <c r="XFD1979" s="4"/>
    </row>
    <row r="1980" s="1" customFormat="1" spans="1:7 16379:16384">
      <c r="A1980" s="12">
        <v>1458</v>
      </c>
      <c r="B1980" s="12" t="s">
        <v>2186</v>
      </c>
      <c r="C1980" s="12" t="s">
        <v>2187</v>
      </c>
      <c r="D1980" s="12">
        <v>29</v>
      </c>
      <c r="E1980" s="31">
        <v>1</v>
      </c>
      <c r="F1980" s="31">
        <f t="shared" si="43"/>
        <v>29</v>
      </c>
      <c r="G1980" s="31"/>
      <c r="XEY1980" s="4"/>
      <c r="XEZ1980" s="4"/>
      <c r="XFA1980" s="4"/>
      <c r="XFB1980" s="4"/>
      <c r="XFC1980" s="4"/>
      <c r="XFD1980" s="4"/>
    </row>
    <row r="1981" s="1" customFormat="1" spans="1:7 16379:16384">
      <c r="A1981" s="12">
        <v>1459</v>
      </c>
      <c r="B1981" s="12" t="s">
        <v>2188</v>
      </c>
      <c r="C1981" s="12" t="s">
        <v>2189</v>
      </c>
      <c r="D1981" s="12">
        <v>2</v>
      </c>
      <c r="E1981" s="31">
        <v>3</v>
      </c>
      <c r="F1981" s="31">
        <f t="shared" si="43"/>
        <v>6</v>
      </c>
      <c r="G1981" s="31"/>
      <c r="XEY1981" s="4"/>
      <c r="XEZ1981" s="4"/>
      <c r="XFA1981" s="4"/>
      <c r="XFB1981" s="4"/>
      <c r="XFC1981" s="4"/>
      <c r="XFD1981" s="4"/>
    </row>
    <row r="1982" s="1" customFormat="1" spans="1:7 16379:16384">
      <c r="A1982" s="12">
        <v>1460</v>
      </c>
      <c r="B1982" s="12" t="s">
        <v>2190</v>
      </c>
      <c r="C1982" s="12" t="s">
        <v>2191</v>
      </c>
      <c r="D1982" s="12">
        <v>5</v>
      </c>
      <c r="E1982" s="31">
        <v>25</v>
      </c>
      <c r="F1982" s="31">
        <f t="shared" si="43"/>
        <v>125</v>
      </c>
      <c r="G1982" s="31"/>
      <c r="XEY1982" s="4"/>
      <c r="XEZ1982" s="4"/>
      <c r="XFA1982" s="4"/>
      <c r="XFB1982" s="4"/>
      <c r="XFC1982" s="4"/>
      <c r="XFD1982" s="4"/>
    </row>
    <row r="1983" s="1" customFormat="1" spans="1:7 16379:16384">
      <c r="A1983" s="12">
        <v>1461</v>
      </c>
      <c r="B1983" s="12" t="s">
        <v>2192</v>
      </c>
      <c r="C1983" s="12" t="s">
        <v>2193</v>
      </c>
      <c r="D1983" s="12">
        <v>12</v>
      </c>
      <c r="E1983" s="31">
        <v>3</v>
      </c>
      <c r="F1983" s="31">
        <f t="shared" si="43"/>
        <v>36</v>
      </c>
      <c r="G1983" s="31"/>
      <c r="XEY1983" s="4"/>
      <c r="XEZ1983" s="4"/>
      <c r="XFA1983" s="4"/>
      <c r="XFB1983" s="4"/>
      <c r="XFC1983" s="4"/>
      <c r="XFD1983" s="4"/>
    </row>
    <row r="1984" s="1" customFormat="1" spans="1:7 16379:16384">
      <c r="A1984" s="12">
        <v>1462</v>
      </c>
      <c r="B1984" s="12" t="s">
        <v>2194</v>
      </c>
      <c r="C1984" s="12" t="s">
        <v>2195</v>
      </c>
      <c r="D1984" s="12">
        <v>14</v>
      </c>
      <c r="E1984" s="31">
        <v>5</v>
      </c>
      <c r="F1984" s="31">
        <f t="shared" si="43"/>
        <v>70</v>
      </c>
      <c r="G1984" s="31"/>
      <c r="XEY1984" s="4"/>
      <c r="XEZ1984" s="4"/>
      <c r="XFA1984" s="4"/>
      <c r="XFB1984" s="4"/>
      <c r="XFC1984" s="4"/>
      <c r="XFD1984" s="4"/>
    </row>
    <row r="1985" s="1" customFormat="1" spans="1:7 16379:16384">
      <c r="A1985" s="12">
        <v>1463</v>
      </c>
      <c r="B1985" s="12" t="s">
        <v>2196</v>
      </c>
      <c r="C1985" s="12" t="s">
        <v>2197</v>
      </c>
      <c r="D1985" s="12">
        <v>3</v>
      </c>
      <c r="E1985" s="31">
        <v>10</v>
      </c>
      <c r="F1985" s="31">
        <f t="shared" si="43"/>
        <v>30</v>
      </c>
      <c r="G1985" s="31"/>
      <c r="XEY1985" s="4"/>
      <c r="XEZ1985" s="4"/>
      <c r="XFA1985" s="4"/>
      <c r="XFB1985" s="4"/>
      <c r="XFC1985" s="4"/>
      <c r="XFD1985" s="4"/>
    </row>
    <row r="1986" s="1" customFormat="1" spans="1:7 16379:16384">
      <c r="A1986" s="12">
        <v>1464</v>
      </c>
      <c r="B1986" s="12" t="s">
        <v>2198</v>
      </c>
      <c r="C1986" s="12" t="s">
        <v>2199</v>
      </c>
      <c r="D1986" s="12">
        <v>47</v>
      </c>
      <c r="E1986" s="31">
        <v>2</v>
      </c>
      <c r="F1986" s="31">
        <f t="shared" si="43"/>
        <v>94</v>
      </c>
      <c r="G1986" s="31"/>
      <c r="XEY1986" s="4"/>
      <c r="XEZ1986" s="4"/>
      <c r="XFA1986" s="4"/>
      <c r="XFB1986" s="4"/>
      <c r="XFC1986" s="4"/>
      <c r="XFD1986" s="4"/>
    </row>
    <row r="1987" s="1" customFormat="1" spans="1:7 16379:16384">
      <c r="A1987" s="12">
        <v>1465</v>
      </c>
      <c r="B1987" s="12" t="s">
        <v>2200</v>
      </c>
      <c r="C1987" s="12" t="s">
        <v>2201</v>
      </c>
      <c r="D1987" s="12">
        <v>20</v>
      </c>
      <c r="E1987" s="31">
        <v>2</v>
      </c>
      <c r="F1987" s="31">
        <f t="shared" si="43"/>
        <v>40</v>
      </c>
      <c r="G1987" s="31"/>
      <c r="XEY1987" s="4"/>
      <c r="XEZ1987" s="4"/>
      <c r="XFA1987" s="4"/>
      <c r="XFB1987" s="4"/>
      <c r="XFC1987" s="4"/>
      <c r="XFD1987" s="4"/>
    </row>
    <row r="1988" s="1" customFormat="1" spans="1:7 16379:16384">
      <c r="A1988" s="12">
        <v>1466</v>
      </c>
      <c r="B1988" s="12" t="s">
        <v>2202</v>
      </c>
      <c r="C1988" s="12" t="s">
        <v>2203</v>
      </c>
      <c r="D1988" s="12">
        <v>90</v>
      </c>
      <c r="E1988" s="31">
        <v>2</v>
      </c>
      <c r="F1988" s="31">
        <f t="shared" si="43"/>
        <v>180</v>
      </c>
      <c r="G1988" s="31"/>
      <c r="XEY1988" s="4"/>
      <c r="XEZ1988" s="4"/>
      <c r="XFA1988" s="4"/>
      <c r="XFB1988" s="4"/>
      <c r="XFC1988" s="4"/>
      <c r="XFD1988" s="4"/>
    </row>
    <row r="1989" s="1" customFormat="1" spans="1:7 16379:16384">
      <c r="A1989" s="12">
        <v>1467</v>
      </c>
      <c r="B1989" s="12" t="s">
        <v>2204</v>
      </c>
      <c r="C1989" s="12" t="s">
        <v>2205</v>
      </c>
      <c r="D1989" s="12">
        <v>132</v>
      </c>
      <c r="E1989" s="31">
        <v>2</v>
      </c>
      <c r="F1989" s="31">
        <f t="shared" si="43"/>
        <v>264</v>
      </c>
      <c r="G1989" s="31"/>
      <c r="XEY1989" s="4"/>
      <c r="XEZ1989" s="4"/>
      <c r="XFA1989" s="4"/>
      <c r="XFB1989" s="4"/>
      <c r="XFC1989" s="4"/>
      <c r="XFD1989" s="4"/>
    </row>
    <row r="1990" s="1" customFormat="1" spans="1:7 16379:16384">
      <c r="A1990" s="12">
        <v>1468</v>
      </c>
      <c r="B1990" s="12" t="s">
        <v>1075</v>
      </c>
      <c r="C1990" s="12" t="s">
        <v>2206</v>
      </c>
      <c r="D1990" s="12">
        <v>41</v>
      </c>
      <c r="E1990" s="31">
        <v>2</v>
      </c>
      <c r="F1990" s="31">
        <f t="shared" si="43"/>
        <v>82</v>
      </c>
      <c r="G1990" s="31"/>
      <c r="XEY1990" s="4"/>
      <c r="XEZ1990" s="4"/>
      <c r="XFA1990" s="4"/>
      <c r="XFB1990" s="4"/>
      <c r="XFC1990" s="4"/>
      <c r="XFD1990" s="4"/>
    </row>
    <row r="1991" s="1" customFormat="1" spans="1:7 16379:16384">
      <c r="A1991" s="12">
        <v>1469</v>
      </c>
      <c r="B1991" s="12" t="s">
        <v>2207</v>
      </c>
      <c r="C1991" s="12" t="s">
        <v>2208</v>
      </c>
      <c r="D1991" s="12">
        <v>78</v>
      </c>
      <c r="E1991" s="31">
        <v>1</v>
      </c>
      <c r="F1991" s="31">
        <f t="shared" si="43"/>
        <v>78</v>
      </c>
      <c r="G1991" s="31"/>
      <c r="XEY1991" s="4"/>
      <c r="XEZ1991" s="4"/>
      <c r="XFA1991" s="4"/>
      <c r="XFB1991" s="4"/>
      <c r="XFC1991" s="4"/>
      <c r="XFD1991" s="4"/>
    </row>
    <row r="1992" s="1" customFormat="1" spans="1:7 16379:16384">
      <c r="A1992" s="12">
        <v>1471</v>
      </c>
      <c r="B1992" s="12" t="s">
        <v>2209</v>
      </c>
      <c r="C1992" s="12" t="s">
        <v>2210</v>
      </c>
      <c r="D1992" s="12">
        <v>1</v>
      </c>
      <c r="E1992" s="31">
        <v>14</v>
      </c>
      <c r="F1992" s="31">
        <f t="shared" ref="F1992:F2034" si="44">E1992*D1992</f>
        <v>14</v>
      </c>
      <c r="G1992" s="31"/>
      <c r="XEY1992" s="4"/>
      <c r="XEZ1992" s="4"/>
      <c r="XFA1992" s="4"/>
      <c r="XFB1992" s="4"/>
      <c r="XFC1992" s="4"/>
      <c r="XFD1992" s="4"/>
    </row>
    <row r="1993" s="1" customFormat="1" spans="1:7 16379:16384">
      <c r="A1993" s="12">
        <v>1472</v>
      </c>
      <c r="B1993" s="12" t="s">
        <v>2211</v>
      </c>
      <c r="C1993" s="12" t="s">
        <v>2212</v>
      </c>
      <c r="D1993" s="12">
        <v>40</v>
      </c>
      <c r="E1993" s="31">
        <v>1</v>
      </c>
      <c r="F1993" s="31">
        <f t="shared" si="44"/>
        <v>40</v>
      </c>
      <c r="G1993" s="31"/>
      <c r="XEY1993" s="4"/>
      <c r="XEZ1993" s="4"/>
      <c r="XFA1993" s="4"/>
      <c r="XFB1993" s="4"/>
      <c r="XFC1993" s="4"/>
      <c r="XFD1993" s="4"/>
    </row>
    <row r="1994" s="1" customFormat="1" spans="1:7 16379:16384">
      <c r="A1994" s="12">
        <v>1473</v>
      </c>
      <c r="B1994" s="12" t="s">
        <v>2213</v>
      </c>
      <c r="C1994" s="12" t="s">
        <v>2214</v>
      </c>
      <c r="D1994" s="12">
        <v>2</v>
      </c>
      <c r="E1994" s="31">
        <v>24</v>
      </c>
      <c r="F1994" s="31">
        <f t="shared" si="44"/>
        <v>48</v>
      </c>
      <c r="G1994" s="31"/>
      <c r="XEY1994" s="4"/>
      <c r="XEZ1994" s="4"/>
      <c r="XFA1994" s="4"/>
      <c r="XFB1994" s="4"/>
      <c r="XFC1994" s="4"/>
      <c r="XFD1994" s="4"/>
    </row>
    <row r="1995" s="1" customFormat="1" spans="1:7 16379:16384">
      <c r="A1995" s="12">
        <v>1474</v>
      </c>
      <c r="B1995" s="12" t="s">
        <v>2215</v>
      </c>
      <c r="C1995" s="12" t="s">
        <v>2216</v>
      </c>
      <c r="D1995" s="12">
        <v>1</v>
      </c>
      <c r="E1995" s="31">
        <v>24</v>
      </c>
      <c r="F1995" s="31">
        <f t="shared" si="44"/>
        <v>24</v>
      </c>
      <c r="G1995" s="31"/>
      <c r="XEY1995" s="4"/>
      <c r="XEZ1995" s="4"/>
      <c r="XFA1995" s="4"/>
      <c r="XFB1995" s="4"/>
      <c r="XFC1995" s="4"/>
      <c r="XFD1995" s="4"/>
    </row>
    <row r="1996" s="1" customFormat="1" spans="1:7 16379:16384">
      <c r="A1996" s="12">
        <v>1475</v>
      </c>
      <c r="B1996" s="12" t="s">
        <v>2217</v>
      </c>
      <c r="C1996" s="12" t="s">
        <v>2218</v>
      </c>
      <c r="D1996" s="12">
        <v>5</v>
      </c>
      <c r="E1996" s="31">
        <v>18</v>
      </c>
      <c r="F1996" s="31">
        <f t="shared" si="44"/>
        <v>90</v>
      </c>
      <c r="G1996" s="31"/>
      <c r="XEY1996" s="4"/>
      <c r="XEZ1996" s="4"/>
      <c r="XFA1996" s="4"/>
      <c r="XFB1996" s="4"/>
      <c r="XFC1996" s="4"/>
      <c r="XFD1996" s="4"/>
    </row>
    <row r="1997" s="1" customFormat="1" spans="1:7 16379:16384">
      <c r="A1997" s="12">
        <v>1476</v>
      </c>
      <c r="B1997" s="12" t="s">
        <v>2219</v>
      </c>
      <c r="C1997" s="12" t="s">
        <v>2220</v>
      </c>
      <c r="D1997" s="12">
        <v>4</v>
      </c>
      <c r="E1997" s="31">
        <v>18</v>
      </c>
      <c r="F1997" s="31">
        <f t="shared" si="44"/>
        <v>72</v>
      </c>
      <c r="G1997" s="31"/>
      <c r="XEY1997" s="4"/>
      <c r="XEZ1997" s="4"/>
      <c r="XFA1997" s="4"/>
      <c r="XFB1997" s="4"/>
      <c r="XFC1997" s="4"/>
      <c r="XFD1997" s="4"/>
    </row>
    <row r="1998" s="1" customFormat="1" spans="1:7 16379:16384">
      <c r="A1998" s="12">
        <v>1477</v>
      </c>
      <c r="B1998" s="12" t="s">
        <v>2221</v>
      </c>
      <c r="C1998" s="12" t="s">
        <v>2222</v>
      </c>
      <c r="D1998" s="12">
        <v>1</v>
      </c>
      <c r="E1998" s="31">
        <v>12</v>
      </c>
      <c r="F1998" s="31">
        <f t="shared" si="44"/>
        <v>12</v>
      </c>
      <c r="G1998" s="31"/>
      <c r="XEY1998" s="4"/>
      <c r="XEZ1998" s="4"/>
      <c r="XFA1998" s="4"/>
      <c r="XFB1998" s="4"/>
      <c r="XFC1998" s="4"/>
      <c r="XFD1998" s="4"/>
    </row>
    <row r="1999" s="1" customFormat="1" spans="1:7 16379:16384">
      <c r="A1999" s="12">
        <v>1479</v>
      </c>
      <c r="B1999" s="12" t="s">
        <v>2223</v>
      </c>
      <c r="C1999" s="12" t="s">
        <v>2224</v>
      </c>
      <c r="D1999" s="12">
        <v>5</v>
      </c>
      <c r="E1999" s="31">
        <v>1</v>
      </c>
      <c r="F1999" s="31">
        <f t="shared" si="44"/>
        <v>5</v>
      </c>
      <c r="G1999" s="31"/>
      <c r="XEY1999" s="4"/>
      <c r="XEZ1999" s="4"/>
      <c r="XFA1999" s="4"/>
      <c r="XFB1999" s="4"/>
      <c r="XFC1999" s="4"/>
      <c r="XFD1999" s="4"/>
    </row>
    <row r="2000" s="1" customFormat="1" spans="1:7 16379:16384">
      <c r="A2000" s="12">
        <v>1480</v>
      </c>
      <c r="B2000" s="12" t="s">
        <v>2225</v>
      </c>
      <c r="C2000" s="12" t="s">
        <v>2226</v>
      </c>
      <c r="D2000" s="12">
        <v>1</v>
      </c>
      <c r="E2000" s="31">
        <v>3</v>
      </c>
      <c r="F2000" s="31">
        <f t="shared" si="44"/>
        <v>3</v>
      </c>
      <c r="G2000" s="31"/>
      <c r="XEY2000" s="4"/>
      <c r="XEZ2000" s="4"/>
      <c r="XFA2000" s="4"/>
      <c r="XFB2000" s="4"/>
      <c r="XFC2000" s="4"/>
      <c r="XFD2000" s="4"/>
    </row>
    <row r="2001" s="1" customFormat="1" spans="1:7 16379:16384">
      <c r="A2001" s="12">
        <v>1481</v>
      </c>
      <c r="B2001" s="12" t="s">
        <v>2227</v>
      </c>
      <c r="C2001" s="12" t="s">
        <v>2228</v>
      </c>
      <c r="D2001" s="12">
        <v>24</v>
      </c>
      <c r="E2001" s="31">
        <v>2</v>
      </c>
      <c r="F2001" s="31">
        <f t="shared" si="44"/>
        <v>48</v>
      </c>
      <c r="G2001" s="31"/>
      <c r="XEY2001" s="4"/>
      <c r="XEZ2001" s="4"/>
      <c r="XFA2001" s="4"/>
      <c r="XFB2001" s="4"/>
      <c r="XFC2001" s="4"/>
      <c r="XFD2001" s="4"/>
    </row>
    <row r="2002" s="1" customFormat="1" spans="1:7 16379:16384">
      <c r="A2002" s="12">
        <v>1482</v>
      </c>
      <c r="B2002" s="12" t="s">
        <v>2229</v>
      </c>
      <c r="C2002" s="12" t="s">
        <v>2230</v>
      </c>
      <c r="D2002" s="12">
        <v>2</v>
      </c>
      <c r="E2002" s="31">
        <v>2</v>
      </c>
      <c r="F2002" s="31">
        <f t="shared" si="44"/>
        <v>4</v>
      </c>
      <c r="G2002" s="31"/>
      <c r="XEY2002" s="4"/>
      <c r="XEZ2002" s="4"/>
      <c r="XFA2002" s="4"/>
      <c r="XFB2002" s="4"/>
      <c r="XFC2002" s="4"/>
      <c r="XFD2002" s="4"/>
    </row>
    <row r="2003" s="1" customFormat="1" spans="1:7 16379:16384">
      <c r="A2003" s="12">
        <v>1483</v>
      </c>
      <c r="B2003" s="12" t="s">
        <v>1001</v>
      </c>
      <c r="C2003" s="12" t="s">
        <v>2231</v>
      </c>
      <c r="D2003" s="12">
        <v>26</v>
      </c>
      <c r="E2003" s="31">
        <v>2</v>
      </c>
      <c r="F2003" s="31">
        <f t="shared" si="44"/>
        <v>52</v>
      </c>
      <c r="G2003" s="31"/>
      <c r="XEY2003" s="4"/>
      <c r="XEZ2003" s="4"/>
      <c r="XFA2003" s="4"/>
      <c r="XFB2003" s="4"/>
      <c r="XFC2003" s="4"/>
      <c r="XFD2003" s="4"/>
    </row>
    <row r="2004" s="1" customFormat="1" spans="1:7 16379:16384">
      <c r="A2004" s="12">
        <v>1484</v>
      </c>
      <c r="B2004" s="12" t="s">
        <v>2232</v>
      </c>
      <c r="C2004" s="12" t="s">
        <v>2233</v>
      </c>
      <c r="D2004" s="12">
        <v>45</v>
      </c>
      <c r="E2004" s="31">
        <v>2</v>
      </c>
      <c r="F2004" s="31">
        <f t="shared" si="44"/>
        <v>90</v>
      </c>
      <c r="G2004" s="31"/>
      <c r="XEY2004" s="4"/>
      <c r="XEZ2004" s="4"/>
      <c r="XFA2004" s="4"/>
      <c r="XFB2004" s="4"/>
      <c r="XFC2004" s="4"/>
      <c r="XFD2004" s="4"/>
    </row>
    <row r="2005" s="1" customFormat="1" spans="1:7 16379:16384">
      <c r="A2005" s="12">
        <v>1485</v>
      </c>
      <c r="B2005" s="12" t="s">
        <v>2234</v>
      </c>
      <c r="C2005" s="12" t="s">
        <v>2235</v>
      </c>
      <c r="D2005" s="12">
        <v>1</v>
      </c>
      <c r="E2005" s="31">
        <v>28</v>
      </c>
      <c r="F2005" s="31">
        <f t="shared" si="44"/>
        <v>28</v>
      </c>
      <c r="G2005" s="31"/>
      <c r="XEY2005" s="4"/>
      <c r="XEZ2005" s="4"/>
      <c r="XFA2005" s="4"/>
      <c r="XFB2005" s="4"/>
      <c r="XFC2005" s="4"/>
      <c r="XFD2005" s="4"/>
    </row>
    <row r="2006" s="1" customFormat="1" spans="1:7 16379:16384">
      <c r="A2006" s="12">
        <v>1486</v>
      </c>
      <c r="B2006" s="12" t="s">
        <v>1085</v>
      </c>
      <c r="C2006" s="12" t="s">
        <v>2236</v>
      </c>
      <c r="D2006" s="12">
        <v>7</v>
      </c>
      <c r="E2006" s="31">
        <v>2</v>
      </c>
      <c r="F2006" s="31">
        <f t="shared" si="44"/>
        <v>14</v>
      </c>
      <c r="G2006" s="31"/>
      <c r="XEY2006" s="4"/>
      <c r="XEZ2006" s="4"/>
      <c r="XFA2006" s="4"/>
      <c r="XFB2006" s="4"/>
      <c r="XFC2006" s="4"/>
      <c r="XFD2006" s="4"/>
    </row>
    <row r="2007" s="1" customFormat="1" spans="1:7 16379:16384">
      <c r="A2007" s="12">
        <v>1487</v>
      </c>
      <c r="B2007" s="12" t="s">
        <v>1039</v>
      </c>
      <c r="C2007" s="12" t="s">
        <v>2237</v>
      </c>
      <c r="D2007" s="12">
        <v>3</v>
      </c>
      <c r="E2007" s="31">
        <v>2</v>
      </c>
      <c r="F2007" s="31">
        <f t="shared" si="44"/>
        <v>6</v>
      </c>
      <c r="G2007" s="31"/>
      <c r="XEY2007" s="4"/>
      <c r="XEZ2007" s="4"/>
      <c r="XFA2007" s="4"/>
      <c r="XFB2007" s="4"/>
      <c r="XFC2007" s="4"/>
      <c r="XFD2007" s="4"/>
    </row>
    <row r="2008" s="1" customFormat="1" spans="1:7 16379:16384">
      <c r="A2008" s="12">
        <v>1488</v>
      </c>
      <c r="B2008" s="12" t="s">
        <v>2238</v>
      </c>
      <c r="C2008" s="12" t="s">
        <v>2239</v>
      </c>
      <c r="D2008" s="12">
        <v>36</v>
      </c>
      <c r="E2008" s="31">
        <v>3</v>
      </c>
      <c r="F2008" s="31">
        <f t="shared" si="44"/>
        <v>108</v>
      </c>
      <c r="G2008" s="31"/>
      <c r="XEY2008" s="4"/>
      <c r="XEZ2008" s="4"/>
      <c r="XFA2008" s="4"/>
      <c r="XFB2008" s="4"/>
      <c r="XFC2008" s="4"/>
      <c r="XFD2008" s="4"/>
    </row>
    <row r="2009" s="1" customFormat="1" spans="1:7 16379:16384">
      <c r="A2009" s="12">
        <v>1489</v>
      </c>
      <c r="B2009" s="12" t="s">
        <v>1026</v>
      </c>
      <c r="C2009" s="12" t="s">
        <v>2240</v>
      </c>
      <c r="D2009" s="12">
        <v>132</v>
      </c>
      <c r="E2009" s="31">
        <v>2</v>
      </c>
      <c r="F2009" s="31">
        <f t="shared" si="44"/>
        <v>264</v>
      </c>
      <c r="G2009" s="31"/>
      <c r="XEY2009" s="4"/>
      <c r="XEZ2009" s="4"/>
      <c r="XFA2009" s="4"/>
      <c r="XFB2009" s="4"/>
      <c r="XFC2009" s="4"/>
      <c r="XFD2009" s="4"/>
    </row>
    <row r="2010" s="1" customFormat="1" spans="1:7 16379:16384">
      <c r="A2010" s="12">
        <v>1490</v>
      </c>
      <c r="B2010" s="12" t="s">
        <v>2241</v>
      </c>
      <c r="C2010" s="12" t="s">
        <v>2242</v>
      </c>
      <c r="D2010" s="12">
        <v>153</v>
      </c>
      <c r="E2010" s="31">
        <v>3</v>
      </c>
      <c r="F2010" s="31">
        <f t="shared" si="44"/>
        <v>459</v>
      </c>
      <c r="G2010" s="31"/>
      <c r="XEY2010" s="4"/>
      <c r="XEZ2010" s="4"/>
      <c r="XFA2010" s="4"/>
      <c r="XFB2010" s="4"/>
      <c r="XFC2010" s="4"/>
      <c r="XFD2010" s="4"/>
    </row>
    <row r="2011" s="1" customFormat="1" spans="1:7 16379:16384">
      <c r="A2011" s="12">
        <v>1491</v>
      </c>
      <c r="B2011" s="12" t="s">
        <v>2243</v>
      </c>
      <c r="C2011" s="12" t="s">
        <v>2244</v>
      </c>
      <c r="D2011" s="12">
        <v>41</v>
      </c>
      <c r="E2011" s="31">
        <v>9</v>
      </c>
      <c r="F2011" s="31">
        <f t="shared" si="44"/>
        <v>369</v>
      </c>
      <c r="G2011" s="31"/>
      <c r="XEY2011" s="4"/>
      <c r="XEZ2011" s="4"/>
      <c r="XFA2011" s="4"/>
      <c r="XFB2011" s="4"/>
      <c r="XFC2011" s="4"/>
      <c r="XFD2011" s="4"/>
    </row>
    <row r="2012" s="1" customFormat="1" spans="1:7 16379:16384">
      <c r="A2012" s="12">
        <v>1492</v>
      </c>
      <c r="B2012" s="12" t="s">
        <v>2245</v>
      </c>
      <c r="C2012" s="51" t="s">
        <v>2246</v>
      </c>
      <c r="D2012" s="12">
        <v>13</v>
      </c>
      <c r="E2012" s="31">
        <v>3</v>
      </c>
      <c r="F2012" s="31">
        <f t="shared" si="44"/>
        <v>39</v>
      </c>
      <c r="G2012" s="31"/>
      <c r="XEY2012" s="4"/>
      <c r="XEZ2012" s="4"/>
      <c r="XFA2012" s="4"/>
      <c r="XFB2012" s="4"/>
      <c r="XFC2012" s="4"/>
      <c r="XFD2012" s="4"/>
    </row>
    <row r="2013" s="1" customFormat="1" spans="1:7 16379:16384">
      <c r="A2013" s="12">
        <v>1493</v>
      </c>
      <c r="B2013" s="12" t="s">
        <v>2247</v>
      </c>
      <c r="C2013" s="12" t="s">
        <v>2248</v>
      </c>
      <c r="D2013" s="12">
        <v>65</v>
      </c>
      <c r="E2013" s="31">
        <v>3</v>
      </c>
      <c r="F2013" s="31">
        <f t="shared" si="44"/>
        <v>195</v>
      </c>
      <c r="G2013" s="31"/>
      <c r="XEY2013" s="4"/>
      <c r="XEZ2013" s="4"/>
      <c r="XFA2013" s="4"/>
      <c r="XFB2013" s="4"/>
      <c r="XFC2013" s="4"/>
      <c r="XFD2013" s="4"/>
    </row>
    <row r="2014" s="1" customFormat="1" spans="1:7 16379:16384">
      <c r="A2014" s="12">
        <v>1494</v>
      </c>
      <c r="B2014" s="12" t="s">
        <v>1050</v>
      </c>
      <c r="C2014" s="12" t="s">
        <v>2249</v>
      </c>
      <c r="D2014" s="12">
        <v>35</v>
      </c>
      <c r="E2014" s="31">
        <v>2</v>
      </c>
      <c r="F2014" s="31">
        <f t="shared" si="44"/>
        <v>70</v>
      </c>
      <c r="G2014" s="31"/>
      <c r="XEY2014" s="4"/>
      <c r="XEZ2014" s="4"/>
      <c r="XFA2014" s="4"/>
      <c r="XFB2014" s="4"/>
      <c r="XFC2014" s="4"/>
      <c r="XFD2014" s="4"/>
    </row>
    <row r="2015" s="1" customFormat="1" spans="1:7 16379:16384">
      <c r="A2015" s="12">
        <v>1495</v>
      </c>
      <c r="B2015" s="12" t="s">
        <v>2250</v>
      </c>
      <c r="C2015" s="12" t="s">
        <v>2251</v>
      </c>
      <c r="D2015" s="12">
        <v>18</v>
      </c>
      <c r="E2015" s="31">
        <v>3</v>
      </c>
      <c r="F2015" s="31">
        <f t="shared" si="44"/>
        <v>54</v>
      </c>
      <c r="G2015" s="31"/>
      <c r="XEY2015" s="4"/>
      <c r="XEZ2015" s="4"/>
      <c r="XFA2015" s="4"/>
      <c r="XFB2015" s="4"/>
      <c r="XFC2015" s="4"/>
      <c r="XFD2015" s="4"/>
    </row>
    <row r="2016" s="1" customFormat="1" spans="1:7 16379:16384">
      <c r="A2016" s="12">
        <v>1496</v>
      </c>
      <c r="B2016" s="12" t="s">
        <v>2252</v>
      </c>
      <c r="C2016" s="12" t="s">
        <v>2253</v>
      </c>
      <c r="D2016" s="12">
        <v>1</v>
      </c>
      <c r="E2016" s="31">
        <v>21</v>
      </c>
      <c r="F2016" s="31">
        <f t="shared" si="44"/>
        <v>21</v>
      </c>
      <c r="G2016" s="31"/>
      <c r="XEY2016" s="4"/>
      <c r="XEZ2016" s="4"/>
      <c r="XFA2016" s="4"/>
      <c r="XFB2016" s="4"/>
      <c r="XFC2016" s="4"/>
      <c r="XFD2016" s="4"/>
    </row>
    <row r="2017" s="1" customFormat="1" spans="1:7 16379:16384">
      <c r="A2017" s="12">
        <v>1497</v>
      </c>
      <c r="B2017" s="12" t="s">
        <v>2254</v>
      </c>
      <c r="C2017" s="12" t="s">
        <v>2255</v>
      </c>
      <c r="D2017" s="12">
        <v>8</v>
      </c>
      <c r="E2017" s="31">
        <v>2</v>
      </c>
      <c r="F2017" s="31">
        <f t="shared" si="44"/>
        <v>16</v>
      </c>
      <c r="G2017" s="31"/>
      <c r="XEY2017" s="4"/>
      <c r="XEZ2017" s="4"/>
      <c r="XFA2017" s="4"/>
      <c r="XFB2017" s="4"/>
      <c r="XFC2017" s="4"/>
      <c r="XFD2017" s="4"/>
    </row>
    <row r="2018" s="1" customFormat="1" spans="1:7 16379:16384">
      <c r="A2018" s="12">
        <v>1498</v>
      </c>
      <c r="B2018" s="12" t="s">
        <v>2256</v>
      </c>
      <c r="C2018" s="12" t="s">
        <v>2257</v>
      </c>
      <c r="D2018" s="12">
        <v>1</v>
      </c>
      <c r="E2018" s="31">
        <v>19</v>
      </c>
      <c r="F2018" s="31">
        <f t="shared" si="44"/>
        <v>19</v>
      </c>
      <c r="G2018" s="31"/>
      <c r="XEY2018" s="4"/>
      <c r="XEZ2018" s="4"/>
      <c r="XFA2018" s="4"/>
      <c r="XFB2018" s="4"/>
      <c r="XFC2018" s="4"/>
      <c r="XFD2018" s="4"/>
    </row>
    <row r="2019" s="1" customFormat="1" spans="1:7 16379:16384">
      <c r="A2019" s="12">
        <v>1499</v>
      </c>
      <c r="B2019" s="12" t="s">
        <v>2258</v>
      </c>
      <c r="C2019" s="12" t="s">
        <v>2259</v>
      </c>
      <c r="D2019" s="12">
        <v>29</v>
      </c>
      <c r="E2019" s="31">
        <v>1</v>
      </c>
      <c r="F2019" s="31">
        <f t="shared" si="44"/>
        <v>29</v>
      </c>
      <c r="G2019" s="31"/>
      <c r="XEY2019" s="4"/>
      <c r="XEZ2019" s="4"/>
      <c r="XFA2019" s="4"/>
      <c r="XFB2019" s="4"/>
      <c r="XFC2019" s="4"/>
      <c r="XFD2019" s="4"/>
    </row>
    <row r="2020" s="1" customFormat="1" spans="1:7 16379:16384">
      <c r="A2020" s="12">
        <v>1500</v>
      </c>
      <c r="B2020" s="12" t="s">
        <v>2260</v>
      </c>
      <c r="C2020" s="12" t="s">
        <v>2261</v>
      </c>
      <c r="D2020" s="12">
        <v>1</v>
      </c>
      <c r="E2020" s="31">
        <v>19</v>
      </c>
      <c r="F2020" s="31">
        <f t="shared" si="44"/>
        <v>19</v>
      </c>
      <c r="G2020" s="31"/>
      <c r="XEY2020" s="4"/>
      <c r="XEZ2020" s="4"/>
      <c r="XFA2020" s="4"/>
      <c r="XFB2020" s="4"/>
      <c r="XFC2020" s="4"/>
      <c r="XFD2020" s="4"/>
    </row>
    <row r="2021" s="1" customFormat="1" spans="1:7 16379:16384">
      <c r="A2021" s="12">
        <v>1502</v>
      </c>
      <c r="B2021" s="12" t="s">
        <v>2262</v>
      </c>
      <c r="C2021" s="12" t="s">
        <v>2263</v>
      </c>
      <c r="D2021" s="12">
        <v>8</v>
      </c>
      <c r="E2021" s="31">
        <v>3</v>
      </c>
      <c r="F2021" s="31">
        <f t="shared" si="44"/>
        <v>24</v>
      </c>
      <c r="G2021" s="31"/>
      <c r="XEY2021" s="4"/>
      <c r="XEZ2021" s="4"/>
      <c r="XFA2021" s="4"/>
      <c r="XFB2021" s="4"/>
      <c r="XFC2021" s="4"/>
      <c r="XFD2021" s="4"/>
    </row>
    <row r="2022" s="1" customFormat="1" spans="1:7 16379:16384">
      <c r="A2022" s="12">
        <v>1503</v>
      </c>
      <c r="B2022" s="12" t="s">
        <v>832</v>
      </c>
      <c r="C2022" s="12" t="s">
        <v>2264</v>
      </c>
      <c r="D2022" s="12">
        <v>55</v>
      </c>
      <c r="E2022" s="31">
        <v>2</v>
      </c>
      <c r="F2022" s="31">
        <f t="shared" si="44"/>
        <v>110</v>
      </c>
      <c r="G2022" s="31"/>
      <c r="XEY2022" s="4"/>
      <c r="XEZ2022" s="4"/>
      <c r="XFA2022" s="4"/>
      <c r="XFB2022" s="4"/>
      <c r="XFC2022" s="4"/>
      <c r="XFD2022" s="4"/>
    </row>
    <row r="2023" s="1" customFormat="1" spans="1:7 16379:16384">
      <c r="A2023" s="12">
        <v>1504</v>
      </c>
      <c r="B2023" s="12" t="s">
        <v>2265</v>
      </c>
      <c r="C2023" s="12" t="s">
        <v>2266</v>
      </c>
      <c r="D2023" s="12">
        <v>29</v>
      </c>
      <c r="E2023" s="31">
        <v>1</v>
      </c>
      <c r="F2023" s="31">
        <f t="shared" si="44"/>
        <v>29</v>
      </c>
      <c r="G2023" s="31"/>
      <c r="XEY2023" s="4"/>
      <c r="XEZ2023" s="4"/>
      <c r="XFA2023" s="4"/>
      <c r="XFB2023" s="4"/>
      <c r="XFC2023" s="4"/>
      <c r="XFD2023" s="4"/>
    </row>
    <row r="2024" s="1" customFormat="1" spans="1:7 16379:16384">
      <c r="A2024" s="12">
        <v>1505</v>
      </c>
      <c r="B2024" s="12" t="s">
        <v>2267</v>
      </c>
      <c r="C2024" s="12" t="s">
        <v>2268</v>
      </c>
      <c r="D2024" s="12">
        <v>30</v>
      </c>
      <c r="E2024" s="31">
        <v>1</v>
      </c>
      <c r="F2024" s="31">
        <f t="shared" si="44"/>
        <v>30</v>
      </c>
      <c r="G2024" s="31"/>
      <c r="XEY2024" s="4"/>
      <c r="XEZ2024" s="4"/>
      <c r="XFA2024" s="4"/>
      <c r="XFB2024" s="4"/>
      <c r="XFC2024" s="4"/>
      <c r="XFD2024" s="4"/>
    </row>
    <row r="2025" s="1" customFormat="1" spans="1:7 16379:16384">
      <c r="A2025" s="12">
        <v>1507</v>
      </c>
      <c r="B2025" s="12" t="s">
        <v>2269</v>
      </c>
      <c r="C2025" s="12" t="s">
        <v>2270</v>
      </c>
      <c r="D2025" s="12">
        <v>20</v>
      </c>
      <c r="E2025" s="31">
        <v>1</v>
      </c>
      <c r="F2025" s="31">
        <f t="shared" si="44"/>
        <v>20</v>
      </c>
      <c r="G2025" s="31"/>
      <c r="XEY2025" s="4"/>
      <c r="XEZ2025" s="4"/>
      <c r="XFA2025" s="4"/>
      <c r="XFB2025" s="4"/>
      <c r="XFC2025" s="4"/>
      <c r="XFD2025" s="4"/>
    </row>
    <row r="2026" s="1" customFormat="1" spans="1:7 16379:16384">
      <c r="A2026" s="12">
        <v>1508</v>
      </c>
      <c r="B2026" s="12" t="s">
        <v>2271</v>
      </c>
      <c r="C2026" s="12" t="s">
        <v>2272</v>
      </c>
      <c r="D2026" s="12">
        <v>22</v>
      </c>
      <c r="E2026" s="31">
        <v>1</v>
      </c>
      <c r="F2026" s="31">
        <f t="shared" si="44"/>
        <v>22</v>
      </c>
      <c r="G2026" s="31"/>
      <c r="XEY2026" s="4"/>
      <c r="XEZ2026" s="4"/>
      <c r="XFA2026" s="4"/>
      <c r="XFB2026" s="4"/>
      <c r="XFC2026" s="4"/>
      <c r="XFD2026" s="4"/>
    </row>
    <row r="2027" s="1" customFormat="1" spans="1:7 16379:16384">
      <c r="A2027" s="12">
        <v>1509</v>
      </c>
      <c r="B2027" s="12" t="s">
        <v>2273</v>
      </c>
      <c r="C2027" s="12" t="s">
        <v>2274</v>
      </c>
      <c r="D2027" s="12">
        <v>29</v>
      </c>
      <c r="E2027" s="31">
        <v>1</v>
      </c>
      <c r="F2027" s="31">
        <f t="shared" si="44"/>
        <v>29</v>
      </c>
      <c r="G2027" s="31"/>
      <c r="XEY2027" s="4"/>
      <c r="XEZ2027" s="4"/>
      <c r="XFA2027" s="4"/>
      <c r="XFB2027" s="4"/>
      <c r="XFC2027" s="4"/>
      <c r="XFD2027" s="4"/>
    </row>
    <row r="2028" s="1" customFormat="1" spans="1:7 16379:16384">
      <c r="A2028" s="12">
        <v>1512</v>
      </c>
      <c r="B2028" s="12" t="s">
        <v>2275</v>
      </c>
      <c r="C2028" s="12" t="s">
        <v>2276</v>
      </c>
      <c r="D2028" s="12">
        <v>23</v>
      </c>
      <c r="E2028" s="31">
        <v>5</v>
      </c>
      <c r="F2028" s="31">
        <f t="shared" si="44"/>
        <v>115</v>
      </c>
      <c r="G2028" s="31"/>
      <c r="XEY2028" s="4"/>
      <c r="XEZ2028" s="4"/>
      <c r="XFA2028" s="4"/>
      <c r="XFB2028" s="4"/>
      <c r="XFC2028" s="4"/>
      <c r="XFD2028" s="4"/>
    </row>
    <row r="2029" s="1" customFormat="1" spans="1:7 16379:16384">
      <c r="A2029" s="12">
        <v>1513</v>
      </c>
      <c r="B2029" s="12" t="s">
        <v>2277</v>
      </c>
      <c r="C2029" s="12" t="s">
        <v>2278</v>
      </c>
      <c r="D2029" s="12">
        <v>10</v>
      </c>
      <c r="E2029" s="31">
        <v>5</v>
      </c>
      <c r="F2029" s="31">
        <f t="shared" si="44"/>
        <v>50</v>
      </c>
      <c r="G2029" s="31"/>
      <c r="XEY2029" s="4"/>
      <c r="XEZ2029" s="4"/>
      <c r="XFA2029" s="4"/>
      <c r="XFB2029" s="4"/>
      <c r="XFC2029" s="4"/>
      <c r="XFD2029" s="4"/>
    </row>
    <row r="2030" s="1" customFormat="1" spans="1:7 16379:16384">
      <c r="A2030" s="12">
        <v>1514</v>
      </c>
      <c r="B2030" s="12" t="s">
        <v>2279</v>
      </c>
      <c r="C2030" s="12" t="s">
        <v>2280</v>
      </c>
      <c r="D2030" s="12">
        <v>76</v>
      </c>
      <c r="E2030" s="31">
        <v>3</v>
      </c>
      <c r="F2030" s="31">
        <f t="shared" si="44"/>
        <v>228</v>
      </c>
      <c r="G2030" s="31"/>
      <c r="XEY2030" s="4"/>
      <c r="XEZ2030" s="4"/>
      <c r="XFA2030" s="4"/>
      <c r="XFB2030" s="4"/>
      <c r="XFC2030" s="4"/>
      <c r="XFD2030" s="4"/>
    </row>
    <row r="2031" s="1" customFormat="1" spans="1:7 16379:16384">
      <c r="A2031" s="12">
        <v>1515</v>
      </c>
      <c r="B2031" s="12" t="s">
        <v>2281</v>
      </c>
      <c r="C2031" s="12" t="s">
        <v>2282</v>
      </c>
      <c r="D2031" s="12">
        <v>40</v>
      </c>
      <c r="E2031" s="31">
        <v>4</v>
      </c>
      <c r="F2031" s="31">
        <f t="shared" si="44"/>
        <v>160</v>
      </c>
      <c r="G2031" s="31"/>
      <c r="XEY2031" s="4"/>
      <c r="XEZ2031" s="4"/>
      <c r="XFA2031" s="4"/>
      <c r="XFB2031" s="4"/>
      <c r="XFC2031" s="4"/>
      <c r="XFD2031" s="4"/>
    </row>
    <row r="2032" s="1" customFormat="1" spans="1:7 16379:16384">
      <c r="A2032" s="12">
        <v>1516</v>
      </c>
      <c r="B2032" s="12" t="s">
        <v>2283</v>
      </c>
      <c r="C2032" s="12" t="s">
        <v>2284</v>
      </c>
      <c r="D2032" s="12">
        <v>42</v>
      </c>
      <c r="E2032" s="31">
        <v>2</v>
      </c>
      <c r="F2032" s="31">
        <f t="shared" si="44"/>
        <v>84</v>
      </c>
      <c r="G2032" s="31"/>
      <c r="XEY2032" s="4"/>
      <c r="XEZ2032" s="4"/>
      <c r="XFA2032" s="4"/>
      <c r="XFB2032" s="4"/>
      <c r="XFC2032" s="4"/>
      <c r="XFD2032" s="4"/>
    </row>
    <row r="2033" s="1" customFormat="1" spans="1:7 16379:16384">
      <c r="A2033" s="12">
        <v>1517</v>
      </c>
      <c r="B2033" s="12" t="s">
        <v>2285</v>
      </c>
      <c r="C2033" s="12" t="s">
        <v>2286</v>
      </c>
      <c r="D2033" s="12">
        <v>71</v>
      </c>
      <c r="E2033" s="31">
        <v>3</v>
      </c>
      <c r="F2033" s="31">
        <f t="shared" si="44"/>
        <v>213</v>
      </c>
      <c r="G2033" s="31"/>
      <c r="XEY2033" s="4"/>
      <c r="XEZ2033" s="4"/>
      <c r="XFA2033" s="4"/>
      <c r="XFB2033" s="4"/>
      <c r="XFC2033" s="4"/>
      <c r="XFD2033" s="4"/>
    </row>
    <row r="2034" s="1" customFormat="1" spans="1:7 16379:16384">
      <c r="A2034" s="12">
        <v>1518</v>
      </c>
      <c r="B2034" s="12" t="s">
        <v>2287</v>
      </c>
      <c r="C2034" s="12" t="s">
        <v>2288</v>
      </c>
      <c r="D2034" s="12">
        <v>11</v>
      </c>
      <c r="E2034" s="31">
        <v>3</v>
      </c>
      <c r="F2034" s="31">
        <f t="shared" si="44"/>
        <v>33</v>
      </c>
      <c r="G2034" s="31"/>
      <c r="XEY2034" s="4"/>
      <c r="XEZ2034" s="4"/>
      <c r="XFA2034" s="4"/>
      <c r="XFB2034" s="4"/>
      <c r="XFC2034" s="4"/>
      <c r="XFD2034" s="4"/>
    </row>
    <row r="2035" s="1" customFormat="1" spans="1:7 16379:16384">
      <c r="A2035" s="12">
        <v>1519</v>
      </c>
      <c r="B2035" s="12" t="s">
        <v>2289</v>
      </c>
      <c r="C2035" s="12" t="s">
        <v>2290</v>
      </c>
      <c r="D2035" s="12">
        <v>36</v>
      </c>
      <c r="E2035" s="31">
        <v>2</v>
      </c>
      <c r="F2035" s="31">
        <f t="shared" ref="F2035:F2057" si="45">E2035*D2035</f>
        <v>72</v>
      </c>
      <c r="G2035" s="31"/>
      <c r="XEY2035" s="4"/>
      <c r="XEZ2035" s="4"/>
      <c r="XFA2035" s="4"/>
      <c r="XFB2035" s="4"/>
      <c r="XFC2035" s="4"/>
      <c r="XFD2035" s="4"/>
    </row>
    <row r="2036" s="1" customFormat="1" spans="1:7 16379:16384">
      <c r="A2036" s="12">
        <v>1520</v>
      </c>
      <c r="B2036" s="12" t="s">
        <v>2291</v>
      </c>
      <c r="C2036" s="12" t="s">
        <v>2292</v>
      </c>
      <c r="D2036" s="12">
        <v>1</v>
      </c>
      <c r="E2036" s="31">
        <v>2</v>
      </c>
      <c r="F2036" s="31">
        <f t="shared" si="45"/>
        <v>2</v>
      </c>
      <c r="G2036" s="31"/>
      <c r="XEY2036" s="4"/>
      <c r="XEZ2036" s="4"/>
      <c r="XFA2036" s="4"/>
      <c r="XFB2036" s="4"/>
      <c r="XFC2036" s="4"/>
      <c r="XFD2036" s="4"/>
    </row>
    <row r="2037" s="1" customFormat="1" spans="1:7 16379:16384">
      <c r="A2037" s="12">
        <v>1521</v>
      </c>
      <c r="B2037" s="12" t="s">
        <v>2293</v>
      </c>
      <c r="C2037" s="12" t="s">
        <v>2294</v>
      </c>
      <c r="D2037" s="12">
        <v>1</v>
      </c>
      <c r="E2037" s="31">
        <v>5</v>
      </c>
      <c r="F2037" s="31">
        <f t="shared" si="45"/>
        <v>5</v>
      </c>
      <c r="G2037" s="31"/>
      <c r="XEY2037" s="4"/>
      <c r="XEZ2037" s="4"/>
      <c r="XFA2037" s="4"/>
      <c r="XFB2037" s="4"/>
      <c r="XFC2037" s="4"/>
      <c r="XFD2037" s="4"/>
    </row>
    <row r="2038" s="1" customFormat="1" spans="1:7 16379:16384">
      <c r="A2038" s="12">
        <v>1522</v>
      </c>
      <c r="B2038" s="12" t="s">
        <v>2295</v>
      </c>
      <c r="C2038" s="12" t="s">
        <v>2296</v>
      </c>
      <c r="D2038" s="12">
        <v>5</v>
      </c>
      <c r="E2038" s="31">
        <v>1</v>
      </c>
      <c r="F2038" s="31">
        <f t="shared" si="45"/>
        <v>5</v>
      </c>
      <c r="G2038" s="31"/>
      <c r="XEY2038" s="4"/>
      <c r="XEZ2038" s="4"/>
      <c r="XFA2038" s="4"/>
      <c r="XFB2038" s="4"/>
      <c r="XFC2038" s="4"/>
      <c r="XFD2038" s="4"/>
    </row>
    <row r="2039" s="1" customFormat="1" spans="1:7 16379:16384">
      <c r="A2039" s="12">
        <v>1523</v>
      </c>
      <c r="B2039" s="12" t="s">
        <v>2297</v>
      </c>
      <c r="C2039" s="12" t="s">
        <v>2298</v>
      </c>
      <c r="D2039" s="12">
        <v>36</v>
      </c>
      <c r="E2039" s="31">
        <v>2</v>
      </c>
      <c r="F2039" s="31">
        <f t="shared" si="45"/>
        <v>72</v>
      </c>
      <c r="G2039" s="31"/>
      <c r="XEY2039" s="4"/>
      <c r="XEZ2039" s="4"/>
      <c r="XFA2039" s="4"/>
      <c r="XFB2039" s="4"/>
      <c r="XFC2039" s="4"/>
      <c r="XFD2039" s="4"/>
    </row>
    <row r="2040" s="1" customFormat="1" spans="1:7 16379:16384">
      <c r="A2040" s="12">
        <v>1524</v>
      </c>
      <c r="B2040" s="12" t="s">
        <v>2299</v>
      </c>
      <c r="C2040" s="12" t="s">
        <v>2300</v>
      </c>
      <c r="D2040" s="12">
        <v>25</v>
      </c>
      <c r="E2040" s="31">
        <v>1</v>
      </c>
      <c r="F2040" s="31">
        <f t="shared" si="45"/>
        <v>25</v>
      </c>
      <c r="G2040" s="31"/>
      <c r="XEY2040" s="4"/>
      <c r="XEZ2040" s="4"/>
      <c r="XFA2040" s="4"/>
      <c r="XFB2040" s="4"/>
      <c r="XFC2040" s="4"/>
      <c r="XFD2040" s="4"/>
    </row>
    <row r="2041" s="1" customFormat="1" spans="1:7 16379:16384">
      <c r="A2041" s="12">
        <v>1525</v>
      </c>
      <c r="B2041" s="12" t="s">
        <v>2301</v>
      </c>
      <c r="C2041" s="12" t="s">
        <v>2302</v>
      </c>
      <c r="D2041" s="12">
        <v>2</v>
      </c>
      <c r="E2041" s="31">
        <v>1</v>
      </c>
      <c r="F2041" s="31">
        <f t="shared" si="45"/>
        <v>2</v>
      </c>
      <c r="G2041" s="31"/>
      <c r="XEY2041" s="4"/>
      <c r="XEZ2041" s="4"/>
      <c r="XFA2041" s="4"/>
      <c r="XFB2041" s="4"/>
      <c r="XFC2041" s="4"/>
      <c r="XFD2041" s="4"/>
    </row>
    <row r="2042" s="1" customFormat="1" spans="1:7 16379:16384">
      <c r="A2042" s="12">
        <v>1526</v>
      </c>
      <c r="B2042" s="12" t="s">
        <v>2303</v>
      </c>
      <c r="C2042" s="12" t="s">
        <v>2304</v>
      </c>
      <c r="D2042" s="12">
        <v>25</v>
      </c>
      <c r="E2042" s="31">
        <v>1</v>
      </c>
      <c r="F2042" s="31">
        <f t="shared" si="45"/>
        <v>25</v>
      </c>
      <c r="G2042" s="31"/>
      <c r="XEY2042" s="4"/>
      <c r="XEZ2042" s="4"/>
      <c r="XFA2042" s="4"/>
      <c r="XFB2042" s="4"/>
      <c r="XFC2042" s="4"/>
      <c r="XFD2042" s="4"/>
    </row>
    <row r="2043" s="1" customFormat="1" spans="1:7 16379:16384">
      <c r="A2043" s="12">
        <v>1527</v>
      </c>
      <c r="B2043" s="12" t="s">
        <v>2305</v>
      </c>
      <c r="C2043" s="12" t="s">
        <v>2306</v>
      </c>
      <c r="D2043" s="12">
        <v>11</v>
      </c>
      <c r="E2043" s="31">
        <v>3</v>
      </c>
      <c r="F2043" s="31">
        <f t="shared" si="45"/>
        <v>33</v>
      </c>
      <c r="G2043" s="31"/>
      <c r="XEY2043" s="4"/>
      <c r="XEZ2043" s="4"/>
      <c r="XFA2043" s="4"/>
      <c r="XFB2043" s="4"/>
      <c r="XFC2043" s="4"/>
      <c r="XFD2043" s="4"/>
    </row>
    <row r="2044" s="1" customFormat="1" spans="1:7 16379:16384">
      <c r="A2044" s="12">
        <v>1528</v>
      </c>
      <c r="B2044" s="12" t="s">
        <v>2307</v>
      </c>
      <c r="C2044" s="12" t="s">
        <v>2308</v>
      </c>
      <c r="D2044" s="12">
        <v>13</v>
      </c>
      <c r="E2044" s="31">
        <v>2</v>
      </c>
      <c r="F2044" s="31">
        <f t="shared" si="45"/>
        <v>26</v>
      </c>
      <c r="G2044" s="31"/>
      <c r="XEY2044" s="4"/>
      <c r="XEZ2044" s="4"/>
      <c r="XFA2044" s="4"/>
      <c r="XFB2044" s="4"/>
      <c r="XFC2044" s="4"/>
      <c r="XFD2044" s="4"/>
    </row>
    <row r="2045" s="1" customFormat="1" spans="1:7 16379:16384">
      <c r="A2045" s="12">
        <v>1529</v>
      </c>
      <c r="B2045" s="12" t="s">
        <v>2309</v>
      </c>
      <c r="C2045" s="12" t="s">
        <v>2310</v>
      </c>
      <c r="D2045" s="12">
        <v>19</v>
      </c>
      <c r="E2045" s="31">
        <v>2</v>
      </c>
      <c r="F2045" s="31">
        <f t="shared" si="45"/>
        <v>38</v>
      </c>
      <c r="G2045" s="31"/>
      <c r="XEY2045" s="4"/>
      <c r="XEZ2045" s="4"/>
      <c r="XFA2045" s="4"/>
      <c r="XFB2045" s="4"/>
      <c r="XFC2045" s="4"/>
      <c r="XFD2045" s="4"/>
    </row>
    <row r="2046" s="1" customFormat="1" spans="1:7 16379:16384">
      <c r="A2046" s="12">
        <v>1530</v>
      </c>
      <c r="B2046" s="12" t="s">
        <v>2311</v>
      </c>
      <c r="C2046" s="12" t="s">
        <v>2312</v>
      </c>
      <c r="D2046" s="12">
        <v>107</v>
      </c>
      <c r="E2046" s="31">
        <v>2</v>
      </c>
      <c r="F2046" s="31">
        <f t="shared" si="45"/>
        <v>214</v>
      </c>
      <c r="G2046" s="31"/>
      <c r="XEY2046" s="4"/>
      <c r="XEZ2046" s="4"/>
      <c r="XFA2046" s="4"/>
      <c r="XFB2046" s="4"/>
      <c r="XFC2046" s="4"/>
      <c r="XFD2046" s="4"/>
    </row>
    <row r="2047" s="1" customFormat="1" spans="1:7 16379:16384">
      <c r="A2047" s="12">
        <v>1531</v>
      </c>
      <c r="B2047" s="12" t="s">
        <v>2313</v>
      </c>
      <c r="C2047" s="12" t="s">
        <v>2314</v>
      </c>
      <c r="D2047" s="12">
        <v>1</v>
      </c>
      <c r="E2047" s="31">
        <v>2</v>
      </c>
      <c r="F2047" s="31">
        <f t="shared" si="45"/>
        <v>2</v>
      </c>
      <c r="G2047" s="31"/>
      <c r="XEY2047" s="4"/>
      <c r="XEZ2047" s="4"/>
      <c r="XFA2047" s="4"/>
      <c r="XFB2047" s="4"/>
      <c r="XFC2047" s="4"/>
      <c r="XFD2047" s="4"/>
    </row>
    <row r="2048" s="1" customFormat="1" spans="1:7 16379:16384">
      <c r="A2048" s="12">
        <v>1532</v>
      </c>
      <c r="B2048" s="12" t="s">
        <v>875</v>
      </c>
      <c r="C2048" s="12" t="s">
        <v>2315</v>
      </c>
      <c r="D2048" s="12">
        <v>59</v>
      </c>
      <c r="E2048" s="31">
        <v>2</v>
      </c>
      <c r="F2048" s="31">
        <f t="shared" si="45"/>
        <v>118</v>
      </c>
      <c r="G2048" s="31"/>
      <c r="XEY2048" s="4"/>
      <c r="XEZ2048" s="4"/>
      <c r="XFA2048" s="4"/>
      <c r="XFB2048" s="4"/>
      <c r="XFC2048" s="4"/>
      <c r="XFD2048" s="4"/>
    </row>
    <row r="2049" s="1" customFormat="1" spans="1:7 16379:16384">
      <c r="A2049" s="12">
        <v>1533</v>
      </c>
      <c r="B2049" s="12" t="s">
        <v>2316</v>
      </c>
      <c r="C2049" s="12" t="s">
        <v>2317</v>
      </c>
      <c r="D2049" s="12">
        <v>58</v>
      </c>
      <c r="E2049" s="31">
        <v>2</v>
      </c>
      <c r="F2049" s="31">
        <f t="shared" si="45"/>
        <v>116</v>
      </c>
      <c r="G2049" s="31"/>
      <c r="XEY2049" s="4"/>
      <c r="XEZ2049" s="4"/>
      <c r="XFA2049" s="4"/>
      <c r="XFB2049" s="4"/>
      <c r="XFC2049" s="4"/>
      <c r="XFD2049" s="4"/>
    </row>
    <row r="2050" s="1" customFormat="1" spans="1:7 16379:16384">
      <c r="A2050" s="12">
        <v>1534</v>
      </c>
      <c r="B2050" s="12" t="s">
        <v>2318</v>
      </c>
      <c r="C2050" s="12" t="s">
        <v>2319</v>
      </c>
      <c r="D2050" s="12">
        <v>45</v>
      </c>
      <c r="E2050" s="31">
        <v>3</v>
      </c>
      <c r="F2050" s="31">
        <f t="shared" si="45"/>
        <v>135</v>
      </c>
      <c r="G2050" s="31"/>
      <c r="XEY2050" s="4"/>
      <c r="XEZ2050" s="4"/>
      <c r="XFA2050" s="4"/>
      <c r="XFB2050" s="4"/>
      <c r="XFC2050" s="4"/>
      <c r="XFD2050" s="4"/>
    </row>
    <row r="2051" s="1" customFormat="1" spans="1:7 16379:16384">
      <c r="A2051" s="12">
        <v>1535</v>
      </c>
      <c r="B2051" s="12" t="s">
        <v>2320</v>
      </c>
      <c r="C2051" s="12" t="s">
        <v>2321</v>
      </c>
      <c r="D2051" s="12">
        <v>40</v>
      </c>
      <c r="E2051" s="31">
        <v>3</v>
      </c>
      <c r="F2051" s="31">
        <f t="shared" si="45"/>
        <v>120</v>
      </c>
      <c r="G2051" s="31"/>
      <c r="XEY2051" s="4"/>
      <c r="XEZ2051" s="4"/>
      <c r="XFA2051" s="4"/>
      <c r="XFB2051" s="4"/>
      <c r="XFC2051" s="4"/>
      <c r="XFD2051" s="4"/>
    </row>
    <row r="2052" s="1" customFormat="1" spans="1:7 16379:16384">
      <c r="A2052" s="12">
        <v>1536</v>
      </c>
      <c r="B2052" s="12" t="s">
        <v>2322</v>
      </c>
      <c r="C2052" s="12" t="s">
        <v>2323</v>
      </c>
      <c r="D2052" s="12">
        <v>25</v>
      </c>
      <c r="E2052" s="31">
        <v>1</v>
      </c>
      <c r="F2052" s="31">
        <f t="shared" si="45"/>
        <v>25</v>
      </c>
      <c r="G2052" s="31"/>
      <c r="XEY2052" s="4"/>
      <c r="XEZ2052" s="4"/>
      <c r="XFA2052" s="4"/>
      <c r="XFB2052" s="4"/>
      <c r="XFC2052" s="4"/>
      <c r="XFD2052" s="4"/>
    </row>
    <row r="2053" s="1" customFormat="1" spans="1:7 16379:16384">
      <c r="A2053" s="12">
        <v>1537</v>
      </c>
      <c r="B2053" s="12" t="s">
        <v>2324</v>
      </c>
      <c r="C2053" s="12" t="s">
        <v>2325</v>
      </c>
      <c r="D2053" s="12">
        <v>18</v>
      </c>
      <c r="E2053" s="31">
        <v>1</v>
      </c>
      <c r="F2053" s="31">
        <f t="shared" si="45"/>
        <v>18</v>
      </c>
      <c r="G2053" s="31"/>
      <c r="XEY2053" s="4"/>
      <c r="XEZ2053" s="4"/>
      <c r="XFA2053" s="4"/>
      <c r="XFB2053" s="4"/>
      <c r="XFC2053" s="4"/>
      <c r="XFD2053" s="4"/>
    </row>
    <row r="2054" s="1" customFormat="1" spans="1:7 16379:16384">
      <c r="A2054" s="12">
        <v>1538</v>
      </c>
      <c r="B2054" s="12" t="s">
        <v>2326</v>
      </c>
      <c r="C2054" s="12" t="s">
        <v>2327</v>
      </c>
      <c r="D2054" s="12">
        <v>75</v>
      </c>
      <c r="E2054" s="31">
        <v>2</v>
      </c>
      <c r="F2054" s="31">
        <f t="shared" si="45"/>
        <v>150</v>
      </c>
      <c r="G2054" s="31"/>
      <c r="XEY2054" s="4"/>
      <c r="XEZ2054" s="4"/>
      <c r="XFA2054" s="4"/>
      <c r="XFB2054" s="4"/>
      <c r="XFC2054" s="4"/>
      <c r="XFD2054" s="4"/>
    </row>
    <row r="2055" s="1" customFormat="1" spans="1:7 16379:16384">
      <c r="A2055" s="12">
        <v>1539</v>
      </c>
      <c r="B2055" s="12" t="s">
        <v>2328</v>
      </c>
      <c r="C2055" s="12" t="s">
        <v>2329</v>
      </c>
      <c r="D2055" s="12">
        <v>63</v>
      </c>
      <c r="E2055" s="31">
        <v>2</v>
      </c>
      <c r="F2055" s="31">
        <f t="shared" si="45"/>
        <v>126</v>
      </c>
      <c r="G2055" s="31"/>
      <c r="XEY2055" s="4"/>
      <c r="XEZ2055" s="4"/>
      <c r="XFA2055" s="4"/>
      <c r="XFB2055" s="4"/>
      <c r="XFC2055" s="4"/>
      <c r="XFD2055" s="4"/>
    </row>
    <row r="2056" s="1" customFormat="1" spans="1:7 16379:16384">
      <c r="A2056" s="12">
        <v>1540</v>
      </c>
      <c r="B2056" s="12" t="s">
        <v>2330</v>
      </c>
      <c r="C2056" s="12" t="s">
        <v>2331</v>
      </c>
      <c r="D2056" s="12">
        <v>42</v>
      </c>
      <c r="E2056" s="31">
        <v>1</v>
      </c>
      <c r="F2056" s="31">
        <f t="shared" si="45"/>
        <v>42</v>
      </c>
      <c r="G2056" s="31"/>
      <c r="XEY2056" s="4"/>
      <c r="XEZ2056" s="4"/>
      <c r="XFA2056" s="4"/>
      <c r="XFB2056" s="4"/>
      <c r="XFC2056" s="4"/>
      <c r="XFD2056" s="4"/>
    </row>
    <row r="2057" s="1" customFormat="1" spans="1:7 16379:16384">
      <c r="A2057" s="12">
        <v>1541</v>
      </c>
      <c r="B2057" s="12" t="s">
        <v>2332</v>
      </c>
      <c r="C2057" s="12" t="s">
        <v>2333</v>
      </c>
      <c r="D2057" s="12">
        <v>3</v>
      </c>
      <c r="E2057" s="31">
        <v>1</v>
      </c>
      <c r="F2057" s="31">
        <f t="shared" si="45"/>
        <v>3</v>
      </c>
      <c r="G2057" s="31"/>
      <c r="XEY2057" s="4"/>
      <c r="XEZ2057" s="4"/>
      <c r="XFA2057" s="4"/>
      <c r="XFB2057" s="4"/>
      <c r="XFC2057" s="4"/>
      <c r="XFD2057" s="4"/>
    </row>
    <row r="2058" s="1" customFormat="1" spans="1:7 16379:16384">
      <c r="A2058" s="12">
        <v>1543</v>
      </c>
      <c r="B2058" s="12" t="s">
        <v>2334</v>
      </c>
      <c r="C2058" s="12" t="s">
        <v>2335</v>
      </c>
      <c r="D2058" s="12">
        <v>58</v>
      </c>
      <c r="E2058" s="31">
        <v>5</v>
      </c>
      <c r="F2058" s="31">
        <f t="shared" ref="F2058:F2092" si="46">E2058*D2058</f>
        <v>290</v>
      </c>
      <c r="G2058" s="31"/>
      <c r="XEY2058" s="4"/>
      <c r="XEZ2058" s="4"/>
      <c r="XFA2058" s="4"/>
      <c r="XFB2058" s="4"/>
      <c r="XFC2058" s="4"/>
      <c r="XFD2058" s="4"/>
    </row>
    <row r="2059" s="1" customFormat="1" spans="1:7 16379:16384">
      <c r="A2059" s="12">
        <v>1544</v>
      </c>
      <c r="B2059" s="12" t="s">
        <v>2336</v>
      </c>
      <c r="C2059" s="12" t="s">
        <v>2337</v>
      </c>
      <c r="D2059" s="12">
        <v>21</v>
      </c>
      <c r="E2059" s="31">
        <v>4</v>
      </c>
      <c r="F2059" s="31">
        <f t="shared" si="46"/>
        <v>84</v>
      </c>
      <c r="G2059" s="31"/>
      <c r="XEY2059" s="4"/>
      <c r="XEZ2059" s="4"/>
      <c r="XFA2059" s="4"/>
      <c r="XFB2059" s="4"/>
      <c r="XFC2059" s="4"/>
      <c r="XFD2059" s="4"/>
    </row>
    <row r="2060" s="1" customFormat="1" spans="1:7 16379:16384">
      <c r="A2060" s="12">
        <v>1545</v>
      </c>
      <c r="B2060" s="12" t="s">
        <v>2338</v>
      </c>
      <c r="C2060" s="12" t="s">
        <v>2339</v>
      </c>
      <c r="D2060" s="12">
        <v>111</v>
      </c>
      <c r="E2060" s="31">
        <v>2</v>
      </c>
      <c r="F2060" s="31">
        <f t="shared" si="46"/>
        <v>222</v>
      </c>
      <c r="G2060" s="31"/>
      <c r="XEY2060" s="4"/>
      <c r="XEZ2060" s="4"/>
      <c r="XFA2060" s="4"/>
      <c r="XFB2060" s="4"/>
      <c r="XFC2060" s="4"/>
      <c r="XFD2060" s="4"/>
    </row>
    <row r="2061" s="1" customFormat="1" spans="1:7 16379:16384">
      <c r="A2061" s="12">
        <v>1546</v>
      </c>
      <c r="B2061" s="12" t="s">
        <v>2340</v>
      </c>
      <c r="C2061" s="12" t="s">
        <v>2341</v>
      </c>
      <c r="D2061" s="12">
        <v>84</v>
      </c>
      <c r="E2061" s="31">
        <v>2</v>
      </c>
      <c r="F2061" s="31">
        <f t="shared" si="46"/>
        <v>168</v>
      </c>
      <c r="G2061" s="31"/>
      <c r="XEY2061" s="4"/>
      <c r="XEZ2061" s="4"/>
      <c r="XFA2061" s="4"/>
      <c r="XFB2061" s="4"/>
      <c r="XFC2061" s="4"/>
      <c r="XFD2061" s="4"/>
    </row>
    <row r="2062" s="1" customFormat="1" spans="1:7 16379:16384">
      <c r="A2062" s="12">
        <v>1547</v>
      </c>
      <c r="B2062" s="12" t="s">
        <v>2342</v>
      </c>
      <c r="C2062" s="12" t="s">
        <v>2343</v>
      </c>
      <c r="D2062" s="12">
        <v>29</v>
      </c>
      <c r="E2062" s="31">
        <v>1</v>
      </c>
      <c r="F2062" s="31">
        <f t="shared" si="46"/>
        <v>29</v>
      </c>
      <c r="G2062" s="31"/>
      <c r="XEY2062" s="4"/>
      <c r="XEZ2062" s="4"/>
      <c r="XFA2062" s="4"/>
      <c r="XFB2062" s="4"/>
      <c r="XFC2062" s="4"/>
      <c r="XFD2062" s="4"/>
    </row>
    <row r="2063" s="1" customFormat="1" spans="1:7 16379:16384">
      <c r="A2063" s="12">
        <v>1548</v>
      </c>
      <c r="B2063" s="12" t="s">
        <v>2344</v>
      </c>
      <c r="C2063" s="12" t="s">
        <v>2345</v>
      </c>
      <c r="D2063" s="12">
        <v>10</v>
      </c>
      <c r="E2063" s="31">
        <v>1</v>
      </c>
      <c r="F2063" s="31">
        <f t="shared" si="46"/>
        <v>10</v>
      </c>
      <c r="G2063" s="31"/>
      <c r="XEY2063" s="4"/>
      <c r="XEZ2063" s="4"/>
      <c r="XFA2063" s="4"/>
      <c r="XFB2063" s="4"/>
      <c r="XFC2063" s="4"/>
      <c r="XFD2063" s="4"/>
    </row>
    <row r="2064" s="1" customFormat="1" spans="1:7 16379:16384">
      <c r="A2064" s="12">
        <v>1549</v>
      </c>
      <c r="B2064" s="12" t="s">
        <v>2346</v>
      </c>
      <c r="C2064" s="12" t="s">
        <v>2347</v>
      </c>
      <c r="D2064" s="12">
        <v>30</v>
      </c>
      <c r="E2064" s="31">
        <v>1</v>
      </c>
      <c r="F2064" s="31">
        <f t="shared" si="46"/>
        <v>30</v>
      </c>
      <c r="G2064" s="31"/>
      <c r="XEY2064" s="4"/>
      <c r="XEZ2064" s="4"/>
      <c r="XFA2064" s="4"/>
      <c r="XFB2064" s="4"/>
      <c r="XFC2064" s="4"/>
      <c r="XFD2064" s="4"/>
    </row>
    <row r="2065" s="1" customFormat="1" spans="1:7 16379:16384">
      <c r="A2065" s="12">
        <v>1550</v>
      </c>
      <c r="B2065" s="12" t="s">
        <v>2348</v>
      </c>
      <c r="C2065" s="12" t="s">
        <v>2349</v>
      </c>
      <c r="D2065" s="12">
        <v>33</v>
      </c>
      <c r="E2065" s="31">
        <v>5</v>
      </c>
      <c r="F2065" s="31">
        <f t="shared" si="46"/>
        <v>165</v>
      </c>
      <c r="G2065" s="31"/>
      <c r="XEY2065" s="4"/>
      <c r="XEZ2065" s="4"/>
      <c r="XFA2065" s="4"/>
      <c r="XFB2065" s="4"/>
      <c r="XFC2065" s="4"/>
      <c r="XFD2065" s="4"/>
    </row>
    <row r="2066" s="1" customFormat="1" spans="1:7 16379:16384">
      <c r="A2066" s="12">
        <v>1551</v>
      </c>
      <c r="B2066" s="12" t="s">
        <v>2350</v>
      </c>
      <c r="C2066" s="12" t="s">
        <v>2351</v>
      </c>
      <c r="D2066" s="12">
        <v>20</v>
      </c>
      <c r="E2066" s="31">
        <v>1</v>
      </c>
      <c r="F2066" s="31">
        <f t="shared" si="46"/>
        <v>20</v>
      </c>
      <c r="G2066" s="31"/>
      <c r="XEY2066" s="4"/>
      <c r="XEZ2066" s="4"/>
      <c r="XFA2066" s="4"/>
      <c r="XFB2066" s="4"/>
      <c r="XFC2066" s="4"/>
      <c r="XFD2066" s="4"/>
    </row>
    <row r="2067" s="1" customFormat="1" spans="1:7 16379:16384">
      <c r="A2067" s="12">
        <v>1552</v>
      </c>
      <c r="B2067" s="12" t="s">
        <v>2352</v>
      </c>
      <c r="C2067" s="12" t="s">
        <v>2353</v>
      </c>
      <c r="D2067" s="12">
        <v>23</v>
      </c>
      <c r="E2067" s="31">
        <v>3</v>
      </c>
      <c r="F2067" s="31">
        <f t="shared" si="46"/>
        <v>69</v>
      </c>
      <c r="G2067" s="31"/>
      <c r="XEY2067" s="4"/>
      <c r="XEZ2067" s="4"/>
      <c r="XFA2067" s="4"/>
      <c r="XFB2067" s="4"/>
      <c r="XFC2067" s="4"/>
      <c r="XFD2067" s="4"/>
    </row>
    <row r="2068" s="1" customFormat="1" spans="1:7 16379:16384">
      <c r="A2068" s="12">
        <v>1553</v>
      </c>
      <c r="B2068" s="12" t="s">
        <v>2354</v>
      </c>
      <c r="C2068" s="12" t="s">
        <v>2355</v>
      </c>
      <c r="D2068" s="12">
        <v>8</v>
      </c>
      <c r="E2068" s="31">
        <v>3</v>
      </c>
      <c r="F2068" s="31">
        <f t="shared" si="46"/>
        <v>24</v>
      </c>
      <c r="G2068" s="31"/>
      <c r="XEY2068" s="4"/>
      <c r="XEZ2068" s="4"/>
      <c r="XFA2068" s="4"/>
      <c r="XFB2068" s="4"/>
      <c r="XFC2068" s="4"/>
      <c r="XFD2068" s="4"/>
    </row>
    <row r="2069" s="1" customFormat="1" spans="1:7 16379:16384">
      <c r="A2069" s="12">
        <v>1554</v>
      </c>
      <c r="B2069" s="12" t="s">
        <v>2356</v>
      </c>
      <c r="C2069" s="51" t="s">
        <v>2357</v>
      </c>
      <c r="D2069" s="12">
        <v>1</v>
      </c>
      <c r="E2069" s="31">
        <v>3</v>
      </c>
      <c r="F2069" s="31">
        <f t="shared" si="46"/>
        <v>3</v>
      </c>
      <c r="G2069" s="31"/>
      <c r="XEY2069" s="4"/>
      <c r="XEZ2069" s="4"/>
      <c r="XFA2069" s="4"/>
      <c r="XFB2069" s="4"/>
      <c r="XFC2069" s="4"/>
      <c r="XFD2069" s="4"/>
    </row>
    <row r="2070" s="1" customFormat="1" spans="1:7 16379:16384">
      <c r="A2070" s="12">
        <v>1555</v>
      </c>
      <c r="B2070" s="12" t="s">
        <v>2358</v>
      </c>
      <c r="C2070" s="12" t="s">
        <v>2359</v>
      </c>
      <c r="D2070" s="12">
        <v>4</v>
      </c>
      <c r="E2070" s="31">
        <v>2</v>
      </c>
      <c r="F2070" s="31">
        <f t="shared" si="46"/>
        <v>8</v>
      </c>
      <c r="G2070" s="31"/>
      <c r="XEY2070" s="4"/>
      <c r="XEZ2070" s="4"/>
      <c r="XFA2070" s="4"/>
      <c r="XFB2070" s="4"/>
      <c r="XFC2070" s="4"/>
      <c r="XFD2070" s="4"/>
    </row>
    <row r="2071" s="1" customFormat="1" spans="1:7 16379:16384">
      <c r="A2071" s="12">
        <v>1556</v>
      </c>
      <c r="B2071" s="12" t="s">
        <v>2360</v>
      </c>
      <c r="C2071" s="51" t="s">
        <v>2361</v>
      </c>
      <c r="D2071" s="12">
        <v>17</v>
      </c>
      <c r="E2071" s="31">
        <v>1</v>
      </c>
      <c r="F2071" s="31">
        <f t="shared" si="46"/>
        <v>17</v>
      </c>
      <c r="G2071" s="31"/>
      <c r="XEY2071" s="4"/>
      <c r="XEZ2071" s="4"/>
      <c r="XFA2071" s="4"/>
      <c r="XFB2071" s="4"/>
      <c r="XFC2071" s="4"/>
      <c r="XFD2071" s="4"/>
    </row>
    <row r="2072" s="1" customFormat="1" spans="1:7 16379:16384">
      <c r="A2072" s="12">
        <v>1557</v>
      </c>
      <c r="B2072" s="12" t="s">
        <v>2362</v>
      </c>
      <c r="C2072" s="12" t="s">
        <v>2363</v>
      </c>
      <c r="D2072" s="12">
        <v>26</v>
      </c>
      <c r="E2072" s="31">
        <v>1</v>
      </c>
      <c r="F2072" s="31">
        <f t="shared" si="46"/>
        <v>26</v>
      </c>
      <c r="G2072" s="31"/>
      <c r="XEY2072" s="4"/>
      <c r="XEZ2072" s="4"/>
      <c r="XFA2072" s="4"/>
      <c r="XFB2072" s="4"/>
      <c r="XFC2072" s="4"/>
      <c r="XFD2072" s="4"/>
    </row>
    <row r="2073" s="1" customFormat="1" spans="1:7 16379:16384">
      <c r="A2073" s="12">
        <v>1558</v>
      </c>
      <c r="B2073" s="12" t="s">
        <v>2364</v>
      </c>
      <c r="C2073" s="12" t="s">
        <v>2365</v>
      </c>
      <c r="D2073" s="12">
        <v>13</v>
      </c>
      <c r="E2073" s="31">
        <v>1</v>
      </c>
      <c r="F2073" s="31">
        <f t="shared" si="46"/>
        <v>13</v>
      </c>
      <c r="G2073" s="31"/>
      <c r="XEY2073" s="4"/>
      <c r="XEZ2073" s="4"/>
      <c r="XFA2073" s="4"/>
      <c r="XFB2073" s="4"/>
      <c r="XFC2073" s="4"/>
      <c r="XFD2073" s="4"/>
    </row>
    <row r="2074" s="1" customFormat="1" spans="1:7 16379:16384">
      <c r="A2074" s="12">
        <v>1559</v>
      </c>
      <c r="B2074" s="12" t="s">
        <v>2366</v>
      </c>
      <c r="C2074" s="12" t="s">
        <v>2367</v>
      </c>
      <c r="D2074" s="12">
        <v>32</v>
      </c>
      <c r="E2074" s="31">
        <v>2</v>
      </c>
      <c r="F2074" s="31">
        <f t="shared" si="46"/>
        <v>64</v>
      </c>
      <c r="G2074" s="31"/>
      <c r="XEY2074" s="4"/>
      <c r="XEZ2074" s="4"/>
      <c r="XFA2074" s="4"/>
      <c r="XFB2074" s="4"/>
      <c r="XFC2074" s="4"/>
      <c r="XFD2074" s="4"/>
    </row>
    <row r="2075" s="1" customFormat="1" spans="1:7 16379:16384">
      <c r="A2075" s="12">
        <v>1560</v>
      </c>
      <c r="B2075" s="12" t="s">
        <v>2368</v>
      </c>
      <c r="C2075" s="12" t="s">
        <v>2369</v>
      </c>
      <c r="D2075" s="12">
        <v>21</v>
      </c>
      <c r="E2075" s="31">
        <v>2</v>
      </c>
      <c r="F2075" s="31">
        <f t="shared" si="46"/>
        <v>42</v>
      </c>
      <c r="G2075" s="31"/>
      <c r="XEY2075" s="4"/>
      <c r="XEZ2075" s="4"/>
      <c r="XFA2075" s="4"/>
      <c r="XFB2075" s="4"/>
      <c r="XFC2075" s="4"/>
      <c r="XFD2075" s="4"/>
    </row>
    <row r="2076" s="1" customFormat="1" spans="1:7 16379:16384">
      <c r="A2076" s="12">
        <v>1561</v>
      </c>
      <c r="B2076" s="12" t="s">
        <v>2370</v>
      </c>
      <c r="C2076" s="12" t="s">
        <v>2371</v>
      </c>
      <c r="D2076" s="12">
        <v>80</v>
      </c>
      <c r="E2076" s="31">
        <v>2</v>
      </c>
      <c r="F2076" s="31">
        <f t="shared" si="46"/>
        <v>160</v>
      </c>
      <c r="G2076" s="31"/>
      <c r="XEY2076" s="4"/>
      <c r="XEZ2076" s="4"/>
      <c r="XFA2076" s="4"/>
      <c r="XFB2076" s="4"/>
      <c r="XFC2076" s="4"/>
      <c r="XFD2076" s="4"/>
    </row>
    <row r="2077" s="1" customFormat="1" spans="1:7 16379:16384">
      <c r="A2077" s="12">
        <v>1562</v>
      </c>
      <c r="B2077" s="12" t="s">
        <v>2372</v>
      </c>
      <c r="C2077" s="12" t="s">
        <v>2373</v>
      </c>
      <c r="D2077" s="12">
        <v>3</v>
      </c>
      <c r="E2077" s="31">
        <v>11</v>
      </c>
      <c r="F2077" s="31">
        <f t="shared" si="46"/>
        <v>33</v>
      </c>
      <c r="G2077" s="31"/>
      <c r="XEY2077" s="4"/>
      <c r="XEZ2077" s="4"/>
      <c r="XFA2077" s="4"/>
      <c r="XFB2077" s="4"/>
      <c r="XFC2077" s="4"/>
      <c r="XFD2077" s="4"/>
    </row>
    <row r="2078" s="1" customFormat="1" spans="1:7 16379:16384">
      <c r="A2078" s="12">
        <v>1563</v>
      </c>
      <c r="B2078" s="12" t="s">
        <v>2374</v>
      </c>
      <c r="C2078" s="12" t="s">
        <v>2375</v>
      </c>
      <c r="D2078" s="12">
        <v>1</v>
      </c>
      <c r="E2078" s="31">
        <v>11</v>
      </c>
      <c r="F2078" s="31">
        <f t="shared" si="46"/>
        <v>11</v>
      </c>
      <c r="G2078" s="31"/>
      <c r="XEY2078" s="4"/>
      <c r="XEZ2078" s="4"/>
      <c r="XFA2078" s="4"/>
      <c r="XFB2078" s="4"/>
      <c r="XFC2078" s="4"/>
      <c r="XFD2078" s="4"/>
    </row>
    <row r="2079" s="1" customFormat="1" spans="1:7 16379:16384">
      <c r="A2079" s="12">
        <v>1564</v>
      </c>
      <c r="B2079" s="12" t="s">
        <v>2376</v>
      </c>
      <c r="C2079" s="12" t="s">
        <v>2377</v>
      </c>
      <c r="D2079" s="12">
        <v>29</v>
      </c>
      <c r="E2079" s="31">
        <v>1</v>
      </c>
      <c r="F2079" s="31">
        <f t="shared" si="46"/>
        <v>29</v>
      </c>
      <c r="G2079" s="31"/>
      <c r="XEY2079" s="4"/>
      <c r="XEZ2079" s="4"/>
      <c r="XFA2079" s="4"/>
      <c r="XFB2079" s="4"/>
      <c r="XFC2079" s="4"/>
      <c r="XFD2079" s="4"/>
    </row>
    <row r="2080" s="1" customFormat="1" spans="1:7 16379:16384">
      <c r="A2080" s="12">
        <v>1565</v>
      </c>
      <c r="B2080" s="12" t="s">
        <v>2378</v>
      </c>
      <c r="C2080" s="12" t="s">
        <v>2379</v>
      </c>
      <c r="D2080" s="12">
        <v>29</v>
      </c>
      <c r="E2080" s="31">
        <v>3</v>
      </c>
      <c r="F2080" s="31">
        <f t="shared" si="46"/>
        <v>87</v>
      </c>
      <c r="G2080" s="31"/>
      <c r="XEY2080" s="4"/>
      <c r="XEZ2080" s="4"/>
      <c r="XFA2080" s="4"/>
      <c r="XFB2080" s="4"/>
      <c r="XFC2080" s="4"/>
      <c r="XFD2080" s="4"/>
    </row>
    <row r="2081" s="1" customFormat="1" spans="1:7 16379:16384">
      <c r="A2081" s="12">
        <v>1567</v>
      </c>
      <c r="B2081" s="12" t="s">
        <v>2380</v>
      </c>
      <c r="C2081" s="12" t="s">
        <v>2381</v>
      </c>
      <c r="D2081" s="12">
        <v>76</v>
      </c>
      <c r="E2081" s="31">
        <v>3</v>
      </c>
      <c r="F2081" s="31">
        <f t="shared" si="46"/>
        <v>228</v>
      </c>
      <c r="G2081" s="31"/>
      <c r="XEY2081" s="4"/>
      <c r="XEZ2081" s="4"/>
      <c r="XFA2081" s="4"/>
      <c r="XFB2081" s="4"/>
      <c r="XFC2081" s="4"/>
      <c r="XFD2081" s="4"/>
    </row>
    <row r="2082" s="1" customFormat="1" spans="1:7 16379:16384">
      <c r="A2082" s="12">
        <v>1568</v>
      </c>
      <c r="B2082" s="12" t="s">
        <v>2382</v>
      </c>
      <c r="C2082" s="12" t="s">
        <v>2383</v>
      </c>
      <c r="D2082" s="12">
        <v>9</v>
      </c>
      <c r="E2082" s="31">
        <v>5</v>
      </c>
      <c r="F2082" s="31">
        <f t="shared" si="46"/>
        <v>45</v>
      </c>
      <c r="G2082" s="31"/>
      <c r="XEY2082" s="4"/>
      <c r="XEZ2082" s="4"/>
      <c r="XFA2082" s="4"/>
      <c r="XFB2082" s="4"/>
      <c r="XFC2082" s="4"/>
      <c r="XFD2082" s="4"/>
    </row>
    <row r="2083" s="1" customFormat="1" spans="1:7 16379:16384">
      <c r="A2083" s="12">
        <v>1569</v>
      </c>
      <c r="B2083" s="12" t="s">
        <v>2384</v>
      </c>
      <c r="C2083" s="12" t="s">
        <v>2385</v>
      </c>
      <c r="D2083" s="12">
        <v>14</v>
      </c>
      <c r="E2083" s="31">
        <v>2</v>
      </c>
      <c r="F2083" s="31">
        <f t="shared" si="46"/>
        <v>28</v>
      </c>
      <c r="G2083" s="31"/>
      <c r="XEY2083" s="4"/>
      <c r="XEZ2083" s="4"/>
      <c r="XFA2083" s="4"/>
      <c r="XFB2083" s="4"/>
      <c r="XFC2083" s="4"/>
      <c r="XFD2083" s="4"/>
    </row>
    <row r="2084" s="1" customFormat="1" spans="1:7 16379:16384">
      <c r="A2084" s="12">
        <v>1570</v>
      </c>
      <c r="B2084" s="12" t="s">
        <v>2386</v>
      </c>
      <c r="C2084" s="12" t="s">
        <v>2387</v>
      </c>
      <c r="D2084" s="12">
        <v>52</v>
      </c>
      <c r="E2084" s="31">
        <v>1</v>
      </c>
      <c r="F2084" s="31">
        <f t="shared" si="46"/>
        <v>52</v>
      </c>
      <c r="G2084" s="31"/>
      <c r="XEY2084" s="4"/>
      <c r="XEZ2084" s="4"/>
      <c r="XFA2084" s="4"/>
      <c r="XFB2084" s="4"/>
      <c r="XFC2084" s="4"/>
      <c r="XFD2084" s="4"/>
    </row>
    <row r="2085" s="1" customFormat="1" spans="1:7 16379:16384">
      <c r="A2085" s="12">
        <v>1571</v>
      </c>
      <c r="B2085" s="12" t="s">
        <v>2388</v>
      </c>
      <c r="C2085" s="12" t="s">
        <v>2389</v>
      </c>
      <c r="D2085" s="12">
        <v>2</v>
      </c>
      <c r="E2085" s="31">
        <v>5</v>
      </c>
      <c r="F2085" s="31">
        <f t="shared" si="46"/>
        <v>10</v>
      </c>
      <c r="G2085" s="31"/>
      <c r="XEY2085" s="4"/>
      <c r="XEZ2085" s="4"/>
      <c r="XFA2085" s="4"/>
      <c r="XFB2085" s="4"/>
      <c r="XFC2085" s="4"/>
      <c r="XFD2085" s="4"/>
    </row>
    <row r="2086" s="1" customFormat="1" spans="1:7 16379:16384">
      <c r="A2086" s="12">
        <v>1572</v>
      </c>
      <c r="B2086" s="12" t="s">
        <v>2390</v>
      </c>
      <c r="C2086" s="12" t="s">
        <v>2391</v>
      </c>
      <c r="D2086" s="12">
        <v>19</v>
      </c>
      <c r="E2086" s="31">
        <v>2</v>
      </c>
      <c r="F2086" s="31">
        <f t="shared" si="46"/>
        <v>38</v>
      </c>
      <c r="G2086" s="31"/>
      <c r="XEY2086" s="4"/>
      <c r="XEZ2086" s="4"/>
      <c r="XFA2086" s="4"/>
      <c r="XFB2086" s="4"/>
      <c r="XFC2086" s="4"/>
      <c r="XFD2086" s="4"/>
    </row>
    <row r="2087" s="1" customFormat="1" spans="1:7 16379:16384">
      <c r="A2087" s="12">
        <v>1573</v>
      </c>
      <c r="B2087" s="12" t="s">
        <v>2392</v>
      </c>
      <c r="C2087" s="12" t="s">
        <v>2393</v>
      </c>
      <c r="D2087" s="12">
        <v>43</v>
      </c>
      <c r="E2087" s="31">
        <v>2</v>
      </c>
      <c r="F2087" s="31">
        <f t="shared" si="46"/>
        <v>86</v>
      </c>
      <c r="G2087" s="31"/>
      <c r="XEY2087" s="4"/>
      <c r="XEZ2087" s="4"/>
      <c r="XFA2087" s="4"/>
      <c r="XFB2087" s="4"/>
      <c r="XFC2087" s="4"/>
      <c r="XFD2087" s="4"/>
    </row>
    <row r="2088" s="1" customFormat="1" spans="1:7 16379:16384">
      <c r="A2088" s="12">
        <v>1574</v>
      </c>
      <c r="B2088" s="12" t="s">
        <v>2394</v>
      </c>
      <c r="C2088" s="12" t="s">
        <v>2395</v>
      </c>
      <c r="D2088" s="12">
        <v>54</v>
      </c>
      <c r="E2088" s="31">
        <v>3</v>
      </c>
      <c r="F2088" s="31">
        <f t="shared" si="46"/>
        <v>162</v>
      </c>
      <c r="G2088" s="31"/>
      <c r="XEY2088" s="4"/>
      <c r="XEZ2088" s="4"/>
      <c r="XFA2088" s="4"/>
      <c r="XFB2088" s="4"/>
      <c r="XFC2088" s="4"/>
      <c r="XFD2088" s="4"/>
    </row>
    <row r="2089" s="1" customFormat="1" spans="1:7 16379:16384">
      <c r="A2089" s="12">
        <v>1575</v>
      </c>
      <c r="B2089" s="12" t="s">
        <v>2396</v>
      </c>
      <c r="C2089" s="12" t="s">
        <v>2397</v>
      </c>
      <c r="D2089" s="12">
        <v>10</v>
      </c>
      <c r="E2089" s="31">
        <v>5</v>
      </c>
      <c r="F2089" s="31">
        <f t="shared" si="46"/>
        <v>50</v>
      </c>
      <c r="G2089" s="31"/>
      <c r="XEY2089" s="4"/>
      <c r="XEZ2089" s="4"/>
      <c r="XFA2089" s="4"/>
      <c r="XFB2089" s="4"/>
      <c r="XFC2089" s="4"/>
      <c r="XFD2089" s="4"/>
    </row>
    <row r="2090" s="1" customFormat="1" spans="1:7 16379:16384">
      <c r="A2090" s="12">
        <v>1576</v>
      </c>
      <c r="B2090" s="12" t="s">
        <v>2398</v>
      </c>
      <c r="C2090" s="12" t="s">
        <v>2399</v>
      </c>
      <c r="D2090" s="12">
        <v>26</v>
      </c>
      <c r="E2090" s="31">
        <v>1</v>
      </c>
      <c r="F2090" s="31">
        <f t="shared" si="46"/>
        <v>26</v>
      </c>
      <c r="G2090" s="31"/>
      <c r="XEY2090" s="4"/>
      <c r="XEZ2090" s="4"/>
      <c r="XFA2090" s="4"/>
      <c r="XFB2090" s="4"/>
      <c r="XFC2090" s="4"/>
      <c r="XFD2090" s="4"/>
    </row>
    <row r="2091" s="1" customFormat="1" spans="1:7 16379:16384">
      <c r="A2091" s="12">
        <v>1577</v>
      </c>
      <c r="B2091" s="12" t="s">
        <v>2400</v>
      </c>
      <c r="C2091" s="12" t="s">
        <v>2401</v>
      </c>
      <c r="D2091" s="12">
        <v>6</v>
      </c>
      <c r="E2091" s="31">
        <v>2</v>
      </c>
      <c r="F2091" s="31">
        <f t="shared" si="46"/>
        <v>12</v>
      </c>
      <c r="G2091" s="31"/>
      <c r="XEY2091" s="4"/>
      <c r="XEZ2091" s="4"/>
      <c r="XFA2091" s="4"/>
      <c r="XFB2091" s="4"/>
      <c r="XFC2091" s="4"/>
      <c r="XFD2091" s="4"/>
    </row>
    <row r="2092" s="1" customFormat="1" spans="1:7 16379:16384">
      <c r="A2092" s="12">
        <v>1578</v>
      </c>
      <c r="B2092" s="12" t="s">
        <v>1099</v>
      </c>
      <c r="C2092" s="12" t="s">
        <v>2402</v>
      </c>
      <c r="D2092" s="12">
        <v>10</v>
      </c>
      <c r="E2092" s="31">
        <v>2</v>
      </c>
      <c r="F2092" s="31">
        <f t="shared" si="46"/>
        <v>20</v>
      </c>
      <c r="G2092" s="31"/>
      <c r="XEY2092" s="4"/>
      <c r="XEZ2092" s="4"/>
      <c r="XFA2092" s="4"/>
      <c r="XFB2092" s="4"/>
      <c r="XFC2092" s="4"/>
      <c r="XFD2092" s="4"/>
    </row>
    <row r="2093" s="1" customFormat="1" spans="1:7 16379:16384">
      <c r="A2093" s="12">
        <v>1579</v>
      </c>
      <c r="B2093" s="12" t="s">
        <v>2403</v>
      </c>
      <c r="C2093" s="12" t="s">
        <v>2404</v>
      </c>
      <c r="D2093" s="12">
        <v>200</v>
      </c>
      <c r="E2093" s="31">
        <v>2</v>
      </c>
      <c r="F2093" s="31">
        <f t="shared" ref="F2093:F2155" si="47">E2093*D2093</f>
        <v>400</v>
      </c>
      <c r="G2093" s="31"/>
      <c r="XEY2093" s="4"/>
      <c r="XEZ2093" s="4"/>
      <c r="XFA2093" s="4"/>
      <c r="XFB2093" s="4"/>
      <c r="XFC2093" s="4"/>
      <c r="XFD2093" s="4"/>
    </row>
    <row r="2094" s="1" customFormat="1" spans="1:7 16379:16384">
      <c r="A2094" s="12">
        <v>1580</v>
      </c>
      <c r="B2094" s="12" t="s">
        <v>2405</v>
      </c>
      <c r="C2094" s="12" t="s">
        <v>2406</v>
      </c>
      <c r="D2094" s="12">
        <v>118</v>
      </c>
      <c r="E2094" s="31">
        <v>2</v>
      </c>
      <c r="F2094" s="31">
        <f t="shared" si="47"/>
        <v>236</v>
      </c>
      <c r="G2094" s="31"/>
      <c r="XEY2094" s="4"/>
      <c r="XEZ2094" s="4"/>
      <c r="XFA2094" s="4"/>
      <c r="XFB2094" s="4"/>
      <c r="XFC2094" s="4"/>
      <c r="XFD2094" s="4"/>
    </row>
    <row r="2095" s="1" customFormat="1" spans="1:7 16379:16384">
      <c r="A2095" s="12">
        <v>1581</v>
      </c>
      <c r="B2095" s="12" t="s">
        <v>2407</v>
      </c>
      <c r="C2095" s="12" t="s">
        <v>2408</v>
      </c>
      <c r="D2095" s="12">
        <v>2</v>
      </c>
      <c r="E2095" s="31">
        <v>2</v>
      </c>
      <c r="F2095" s="31">
        <f t="shared" si="47"/>
        <v>4</v>
      </c>
      <c r="G2095" s="31"/>
      <c r="XEY2095" s="4"/>
      <c r="XEZ2095" s="4"/>
      <c r="XFA2095" s="4"/>
      <c r="XFB2095" s="4"/>
      <c r="XFC2095" s="4"/>
      <c r="XFD2095" s="4"/>
    </row>
    <row r="2096" s="1" customFormat="1" spans="1:7 16379:16384">
      <c r="A2096" s="12">
        <v>1582</v>
      </c>
      <c r="B2096" s="12" t="s">
        <v>2409</v>
      </c>
      <c r="C2096" s="12" t="s">
        <v>2410</v>
      </c>
      <c r="D2096" s="12">
        <v>36</v>
      </c>
      <c r="E2096" s="31">
        <v>2</v>
      </c>
      <c r="F2096" s="31">
        <f t="shared" si="47"/>
        <v>72</v>
      </c>
      <c r="G2096" s="31"/>
      <c r="XEY2096" s="4"/>
      <c r="XEZ2096" s="4"/>
      <c r="XFA2096" s="4"/>
      <c r="XFB2096" s="4"/>
      <c r="XFC2096" s="4"/>
      <c r="XFD2096" s="4"/>
    </row>
    <row r="2097" s="1" customFormat="1" spans="1:7 16379:16384">
      <c r="A2097" s="12">
        <v>1583</v>
      </c>
      <c r="B2097" s="12" t="s">
        <v>2411</v>
      </c>
      <c r="C2097" s="12" t="s">
        <v>2412</v>
      </c>
      <c r="D2097" s="12">
        <v>27</v>
      </c>
      <c r="E2097" s="31">
        <v>2</v>
      </c>
      <c r="F2097" s="31">
        <f t="shared" si="47"/>
        <v>54</v>
      </c>
      <c r="G2097" s="31"/>
      <c r="XEY2097" s="4"/>
      <c r="XEZ2097" s="4"/>
      <c r="XFA2097" s="4"/>
      <c r="XFB2097" s="4"/>
      <c r="XFC2097" s="4"/>
      <c r="XFD2097" s="4"/>
    </row>
    <row r="2098" s="1" customFormat="1" spans="1:7 16379:16384">
      <c r="A2098" s="12">
        <v>1584</v>
      </c>
      <c r="B2098" s="12" t="s">
        <v>2413</v>
      </c>
      <c r="C2098" s="12" t="s">
        <v>2414</v>
      </c>
      <c r="D2098" s="12">
        <v>32</v>
      </c>
      <c r="E2098" s="31">
        <v>2</v>
      </c>
      <c r="F2098" s="31">
        <f t="shared" si="47"/>
        <v>64</v>
      </c>
      <c r="G2098" s="31"/>
      <c r="XEY2098" s="4"/>
      <c r="XEZ2098" s="4"/>
      <c r="XFA2098" s="4"/>
      <c r="XFB2098" s="4"/>
      <c r="XFC2098" s="4"/>
      <c r="XFD2098" s="4"/>
    </row>
    <row r="2099" s="1" customFormat="1" spans="1:7 16379:16384">
      <c r="A2099" s="12">
        <v>1585</v>
      </c>
      <c r="B2099" s="12" t="s">
        <v>2415</v>
      </c>
      <c r="C2099" s="12" t="s">
        <v>2416</v>
      </c>
      <c r="D2099" s="12">
        <v>7</v>
      </c>
      <c r="E2099" s="31">
        <v>25</v>
      </c>
      <c r="F2099" s="31">
        <f t="shared" si="47"/>
        <v>175</v>
      </c>
      <c r="G2099" s="31"/>
      <c r="XEY2099" s="4"/>
      <c r="XEZ2099" s="4"/>
      <c r="XFA2099" s="4"/>
      <c r="XFB2099" s="4"/>
      <c r="XFC2099" s="4"/>
      <c r="XFD2099" s="4"/>
    </row>
    <row r="2100" s="1" customFormat="1" spans="1:7 16379:16384">
      <c r="A2100" s="12">
        <v>1586</v>
      </c>
      <c r="B2100" s="12" t="s">
        <v>2417</v>
      </c>
      <c r="C2100" s="12" t="s">
        <v>2418</v>
      </c>
      <c r="D2100" s="12">
        <v>9</v>
      </c>
      <c r="E2100" s="31">
        <v>3</v>
      </c>
      <c r="F2100" s="31">
        <f t="shared" si="47"/>
        <v>27</v>
      </c>
      <c r="G2100" s="31"/>
      <c r="XEY2100" s="4"/>
      <c r="XEZ2100" s="4"/>
      <c r="XFA2100" s="4"/>
      <c r="XFB2100" s="4"/>
      <c r="XFC2100" s="4"/>
      <c r="XFD2100" s="4"/>
    </row>
    <row r="2101" s="1" customFormat="1" spans="1:7 16379:16384">
      <c r="A2101" s="12">
        <v>1587</v>
      </c>
      <c r="B2101" s="12" t="s">
        <v>2419</v>
      </c>
      <c r="C2101" s="12" t="s">
        <v>2420</v>
      </c>
      <c r="D2101" s="12">
        <v>11</v>
      </c>
      <c r="E2101" s="31">
        <v>5</v>
      </c>
      <c r="F2101" s="31">
        <f t="shared" si="47"/>
        <v>55</v>
      </c>
      <c r="G2101" s="31"/>
      <c r="XEY2101" s="4"/>
      <c r="XEZ2101" s="4"/>
      <c r="XFA2101" s="4"/>
      <c r="XFB2101" s="4"/>
      <c r="XFC2101" s="4"/>
      <c r="XFD2101" s="4"/>
    </row>
    <row r="2102" s="1" customFormat="1" spans="1:7 16379:16384">
      <c r="A2102" s="12">
        <v>1588</v>
      </c>
      <c r="B2102" s="12" t="s">
        <v>2421</v>
      </c>
      <c r="C2102" s="12" t="s">
        <v>2422</v>
      </c>
      <c r="D2102" s="12">
        <v>80</v>
      </c>
      <c r="E2102" s="31">
        <v>1</v>
      </c>
      <c r="F2102" s="31">
        <f t="shared" si="47"/>
        <v>80</v>
      </c>
      <c r="G2102" s="31"/>
      <c r="XEY2102" s="4"/>
      <c r="XEZ2102" s="4"/>
      <c r="XFA2102" s="4"/>
      <c r="XFB2102" s="4"/>
      <c r="XFC2102" s="4"/>
      <c r="XFD2102" s="4"/>
    </row>
    <row r="2103" s="1" customFormat="1" spans="1:7 16379:16384">
      <c r="A2103" s="12">
        <v>1589</v>
      </c>
      <c r="B2103" s="12" t="s">
        <v>2423</v>
      </c>
      <c r="C2103" s="12" t="s">
        <v>2424</v>
      </c>
      <c r="D2103" s="12">
        <v>20</v>
      </c>
      <c r="E2103" s="31">
        <v>2</v>
      </c>
      <c r="F2103" s="31">
        <f t="shared" si="47"/>
        <v>40</v>
      </c>
      <c r="G2103" s="31"/>
      <c r="XEY2103" s="4"/>
      <c r="XEZ2103" s="4"/>
      <c r="XFA2103" s="4"/>
      <c r="XFB2103" s="4"/>
      <c r="XFC2103" s="4"/>
      <c r="XFD2103" s="4"/>
    </row>
    <row r="2104" s="1" customFormat="1" spans="1:7 16379:16384">
      <c r="A2104" s="12">
        <v>1590</v>
      </c>
      <c r="B2104" s="12" t="s">
        <v>2425</v>
      </c>
      <c r="C2104" s="12" t="s">
        <v>2426</v>
      </c>
      <c r="D2104" s="12">
        <v>36</v>
      </c>
      <c r="E2104" s="31">
        <v>3</v>
      </c>
      <c r="F2104" s="31">
        <f t="shared" si="47"/>
        <v>108</v>
      </c>
      <c r="G2104" s="31"/>
      <c r="XEY2104" s="4"/>
      <c r="XEZ2104" s="4"/>
      <c r="XFA2104" s="4"/>
      <c r="XFB2104" s="4"/>
      <c r="XFC2104" s="4"/>
      <c r="XFD2104" s="4"/>
    </row>
    <row r="2105" s="1" customFormat="1" spans="1:7 16379:16384">
      <c r="A2105" s="12">
        <v>1591</v>
      </c>
      <c r="B2105" s="12" t="s">
        <v>2427</v>
      </c>
      <c r="C2105" s="12" t="s">
        <v>2428</v>
      </c>
      <c r="D2105" s="12">
        <v>2</v>
      </c>
      <c r="E2105" s="31">
        <v>9</v>
      </c>
      <c r="F2105" s="31">
        <f t="shared" si="47"/>
        <v>18</v>
      </c>
      <c r="G2105" s="31"/>
      <c r="XEY2105" s="4"/>
      <c r="XEZ2105" s="4"/>
      <c r="XFA2105" s="4"/>
      <c r="XFB2105" s="4"/>
      <c r="XFC2105" s="4"/>
      <c r="XFD2105" s="4"/>
    </row>
    <row r="2106" s="1" customFormat="1" spans="1:7 16379:16384">
      <c r="A2106" s="12">
        <v>1592</v>
      </c>
      <c r="B2106" s="12" t="s">
        <v>2429</v>
      </c>
      <c r="C2106" s="51" t="s">
        <v>2430</v>
      </c>
      <c r="D2106" s="12">
        <v>17</v>
      </c>
      <c r="E2106" s="31">
        <v>3</v>
      </c>
      <c r="F2106" s="31">
        <f t="shared" si="47"/>
        <v>51</v>
      </c>
      <c r="G2106" s="31"/>
      <c r="XEY2106" s="4"/>
      <c r="XEZ2106" s="4"/>
      <c r="XFA2106" s="4"/>
      <c r="XFB2106" s="4"/>
      <c r="XFC2106" s="4"/>
      <c r="XFD2106" s="4"/>
    </row>
    <row r="2107" s="1" customFormat="1" spans="1:7 16379:16384">
      <c r="A2107" s="12">
        <v>1593</v>
      </c>
      <c r="B2107" s="12" t="s">
        <v>2431</v>
      </c>
      <c r="C2107" s="12" t="s">
        <v>2432</v>
      </c>
      <c r="D2107" s="12">
        <v>12</v>
      </c>
      <c r="E2107" s="31">
        <v>5</v>
      </c>
      <c r="F2107" s="31">
        <f t="shared" si="47"/>
        <v>60</v>
      </c>
      <c r="G2107" s="31"/>
      <c r="XEY2107" s="4"/>
      <c r="XEZ2107" s="4"/>
      <c r="XFA2107" s="4"/>
      <c r="XFB2107" s="4"/>
      <c r="XFC2107" s="4"/>
      <c r="XFD2107" s="4"/>
    </row>
    <row r="2108" s="1" customFormat="1" spans="1:7 16379:16384">
      <c r="A2108" s="12">
        <v>1594</v>
      </c>
      <c r="B2108" s="12" t="s">
        <v>811</v>
      </c>
      <c r="C2108" s="12" t="s">
        <v>2433</v>
      </c>
      <c r="D2108" s="12">
        <v>12</v>
      </c>
      <c r="E2108" s="31">
        <v>2</v>
      </c>
      <c r="F2108" s="31">
        <f t="shared" si="47"/>
        <v>24</v>
      </c>
      <c r="G2108" s="31"/>
      <c r="XEY2108" s="4"/>
      <c r="XEZ2108" s="4"/>
      <c r="XFA2108" s="4"/>
      <c r="XFB2108" s="4"/>
      <c r="XFC2108" s="4"/>
      <c r="XFD2108" s="4"/>
    </row>
    <row r="2109" s="1" customFormat="1" spans="1:7 16379:16384">
      <c r="A2109" s="12">
        <v>1595</v>
      </c>
      <c r="B2109" s="12" t="s">
        <v>2434</v>
      </c>
      <c r="C2109" s="12" t="s">
        <v>2435</v>
      </c>
      <c r="D2109" s="12">
        <v>240</v>
      </c>
      <c r="E2109" s="31">
        <v>1</v>
      </c>
      <c r="F2109" s="31">
        <f t="shared" si="47"/>
        <v>240</v>
      </c>
      <c r="G2109" s="31"/>
      <c r="XEY2109" s="4"/>
      <c r="XEZ2109" s="4"/>
      <c r="XFA2109" s="4"/>
      <c r="XFB2109" s="4"/>
      <c r="XFC2109" s="4"/>
      <c r="XFD2109" s="4"/>
    </row>
    <row r="2110" s="1" customFormat="1" spans="1:7 16379:16384">
      <c r="A2110" s="12">
        <v>1596</v>
      </c>
      <c r="B2110" s="12" t="s">
        <v>2436</v>
      </c>
      <c r="C2110" s="12" t="s">
        <v>2437</v>
      </c>
      <c r="D2110" s="12">
        <v>3</v>
      </c>
      <c r="E2110" s="31">
        <v>6</v>
      </c>
      <c r="F2110" s="31">
        <f t="shared" si="47"/>
        <v>18</v>
      </c>
      <c r="G2110" s="31"/>
      <c r="XEY2110" s="4"/>
      <c r="XEZ2110" s="4"/>
      <c r="XFA2110" s="4"/>
      <c r="XFB2110" s="4"/>
      <c r="XFC2110" s="4"/>
      <c r="XFD2110" s="4"/>
    </row>
    <row r="2111" s="1" customFormat="1" spans="1:7 16379:16384">
      <c r="A2111" s="12">
        <v>1597</v>
      </c>
      <c r="B2111" s="12" t="s">
        <v>2438</v>
      </c>
      <c r="C2111" s="12" t="s">
        <v>2439</v>
      </c>
      <c r="D2111" s="12">
        <v>112</v>
      </c>
      <c r="E2111" s="31">
        <v>2</v>
      </c>
      <c r="F2111" s="31">
        <f t="shared" si="47"/>
        <v>224</v>
      </c>
      <c r="G2111" s="31"/>
      <c r="XEY2111" s="4"/>
      <c r="XEZ2111" s="4"/>
      <c r="XFA2111" s="4"/>
      <c r="XFB2111" s="4"/>
      <c r="XFC2111" s="4"/>
      <c r="XFD2111" s="4"/>
    </row>
    <row r="2112" s="1" customFormat="1" spans="1:7 16379:16384">
      <c r="A2112" s="12">
        <v>1598</v>
      </c>
      <c r="B2112" s="12" t="s">
        <v>2440</v>
      </c>
      <c r="C2112" s="12" t="s">
        <v>2441</v>
      </c>
      <c r="D2112" s="12">
        <v>42</v>
      </c>
      <c r="E2112" s="31">
        <v>9</v>
      </c>
      <c r="F2112" s="31">
        <f t="shared" si="47"/>
        <v>378</v>
      </c>
      <c r="G2112" s="31"/>
      <c r="XEY2112" s="4"/>
      <c r="XEZ2112" s="4"/>
      <c r="XFA2112" s="4"/>
      <c r="XFB2112" s="4"/>
      <c r="XFC2112" s="4"/>
      <c r="XFD2112" s="4"/>
    </row>
    <row r="2113" s="1" customFormat="1" spans="1:7 16379:16384">
      <c r="A2113" s="12">
        <v>1599</v>
      </c>
      <c r="B2113" s="12" t="s">
        <v>2442</v>
      </c>
      <c r="C2113" s="12" t="s">
        <v>2443</v>
      </c>
      <c r="D2113" s="12">
        <v>4</v>
      </c>
      <c r="E2113" s="31">
        <v>3</v>
      </c>
      <c r="F2113" s="31">
        <f t="shared" si="47"/>
        <v>12</v>
      </c>
      <c r="G2113" s="31"/>
      <c r="XEY2113" s="4"/>
      <c r="XEZ2113" s="4"/>
      <c r="XFA2113" s="4"/>
      <c r="XFB2113" s="4"/>
      <c r="XFC2113" s="4"/>
      <c r="XFD2113" s="4"/>
    </row>
    <row r="2114" s="1" customFormat="1" spans="1:7 16379:16384">
      <c r="A2114" s="12">
        <v>1600</v>
      </c>
      <c r="B2114" s="12" t="s">
        <v>2444</v>
      </c>
      <c r="C2114" s="12" t="s">
        <v>2445</v>
      </c>
      <c r="D2114" s="12">
        <v>37</v>
      </c>
      <c r="E2114" s="31">
        <v>2</v>
      </c>
      <c r="F2114" s="31">
        <f t="shared" si="47"/>
        <v>74</v>
      </c>
      <c r="G2114" s="31"/>
      <c r="XEY2114" s="4"/>
      <c r="XEZ2114" s="4"/>
      <c r="XFA2114" s="4"/>
      <c r="XFB2114" s="4"/>
      <c r="XFC2114" s="4"/>
      <c r="XFD2114" s="4"/>
    </row>
    <row r="2115" s="1" customFormat="1" spans="1:7 16379:16384">
      <c r="A2115" s="12">
        <v>1601</v>
      </c>
      <c r="B2115" s="12" t="s">
        <v>2446</v>
      </c>
      <c r="C2115" s="12" t="s">
        <v>2447</v>
      </c>
      <c r="D2115" s="12">
        <v>69</v>
      </c>
      <c r="E2115" s="31">
        <v>1</v>
      </c>
      <c r="F2115" s="31">
        <f t="shared" si="47"/>
        <v>69</v>
      </c>
      <c r="G2115" s="31"/>
      <c r="XEY2115" s="4"/>
      <c r="XEZ2115" s="4"/>
      <c r="XFA2115" s="4"/>
      <c r="XFB2115" s="4"/>
      <c r="XFC2115" s="4"/>
      <c r="XFD2115" s="4"/>
    </row>
    <row r="2116" s="1" customFormat="1" spans="1:7 16379:16384">
      <c r="A2116" s="12">
        <v>1602</v>
      </c>
      <c r="B2116" s="12" t="s">
        <v>2448</v>
      </c>
      <c r="C2116" s="12" t="s">
        <v>2449</v>
      </c>
      <c r="D2116" s="12">
        <v>4</v>
      </c>
      <c r="E2116" s="31">
        <v>4</v>
      </c>
      <c r="F2116" s="31">
        <f t="shared" si="47"/>
        <v>16</v>
      </c>
      <c r="G2116" s="31"/>
      <c r="XEY2116" s="4"/>
      <c r="XEZ2116" s="4"/>
      <c r="XFA2116" s="4"/>
      <c r="XFB2116" s="4"/>
      <c r="XFC2116" s="4"/>
      <c r="XFD2116" s="4"/>
    </row>
    <row r="2117" s="1" customFormat="1" spans="1:7 16379:16384">
      <c r="A2117" s="12">
        <v>1603</v>
      </c>
      <c r="B2117" s="12" t="s">
        <v>2450</v>
      </c>
      <c r="C2117" s="12" t="s">
        <v>2451</v>
      </c>
      <c r="D2117" s="12">
        <v>9</v>
      </c>
      <c r="E2117" s="31">
        <v>3</v>
      </c>
      <c r="F2117" s="31">
        <f t="shared" si="47"/>
        <v>27</v>
      </c>
      <c r="G2117" s="31"/>
      <c r="XEY2117" s="4"/>
      <c r="XEZ2117" s="4"/>
      <c r="XFA2117" s="4"/>
      <c r="XFB2117" s="4"/>
      <c r="XFC2117" s="4"/>
      <c r="XFD2117" s="4"/>
    </row>
    <row r="2118" s="1" customFormat="1" spans="1:7 16379:16384">
      <c r="A2118" s="12">
        <v>1604</v>
      </c>
      <c r="B2118" s="12" t="s">
        <v>2452</v>
      </c>
      <c r="C2118" s="12" t="s">
        <v>2453</v>
      </c>
      <c r="D2118" s="12">
        <v>38</v>
      </c>
      <c r="E2118" s="31">
        <v>2</v>
      </c>
      <c r="F2118" s="31">
        <f t="shared" si="47"/>
        <v>76</v>
      </c>
      <c r="G2118" s="31"/>
      <c r="XEY2118" s="4"/>
      <c r="XEZ2118" s="4"/>
      <c r="XFA2118" s="4"/>
      <c r="XFB2118" s="4"/>
      <c r="XFC2118" s="4"/>
      <c r="XFD2118" s="4"/>
    </row>
    <row r="2119" s="1" customFormat="1" spans="1:7 16379:16384">
      <c r="A2119" s="12">
        <v>1605</v>
      </c>
      <c r="B2119" s="12" t="s">
        <v>2454</v>
      </c>
      <c r="C2119" s="12" t="s">
        <v>2455</v>
      </c>
      <c r="D2119" s="12">
        <v>13</v>
      </c>
      <c r="E2119" s="31">
        <v>1</v>
      </c>
      <c r="F2119" s="31">
        <f t="shared" si="47"/>
        <v>13</v>
      </c>
      <c r="G2119" s="31"/>
      <c r="XEY2119" s="4"/>
      <c r="XEZ2119" s="4"/>
      <c r="XFA2119" s="4"/>
      <c r="XFB2119" s="4"/>
      <c r="XFC2119" s="4"/>
      <c r="XFD2119" s="4"/>
    </row>
    <row r="2120" s="1" customFormat="1" spans="1:7 16379:16384">
      <c r="A2120" s="12">
        <v>1606</v>
      </c>
      <c r="B2120" s="12" t="s">
        <v>2456</v>
      </c>
      <c r="C2120" s="12" t="s">
        <v>2457</v>
      </c>
      <c r="D2120" s="12">
        <v>19</v>
      </c>
      <c r="E2120" s="31">
        <v>1</v>
      </c>
      <c r="F2120" s="31">
        <f t="shared" si="47"/>
        <v>19</v>
      </c>
      <c r="G2120" s="31"/>
      <c r="XEY2120" s="4"/>
      <c r="XEZ2120" s="4"/>
      <c r="XFA2120" s="4"/>
      <c r="XFB2120" s="4"/>
      <c r="XFC2120" s="4"/>
      <c r="XFD2120" s="4"/>
    </row>
    <row r="2121" s="1" customFormat="1" spans="1:7 16379:16384">
      <c r="A2121" s="12">
        <v>1607</v>
      </c>
      <c r="B2121" s="12" t="s">
        <v>2458</v>
      </c>
      <c r="C2121" s="12" t="s">
        <v>2459</v>
      </c>
      <c r="D2121" s="12">
        <v>9</v>
      </c>
      <c r="E2121" s="31">
        <v>7</v>
      </c>
      <c r="F2121" s="31">
        <f t="shared" si="47"/>
        <v>63</v>
      </c>
      <c r="G2121" s="31"/>
      <c r="XEY2121" s="4"/>
      <c r="XEZ2121" s="4"/>
      <c r="XFA2121" s="4"/>
      <c r="XFB2121" s="4"/>
      <c r="XFC2121" s="4"/>
      <c r="XFD2121" s="4"/>
    </row>
    <row r="2122" s="1" customFormat="1" spans="1:7 16379:16384">
      <c r="A2122" s="12">
        <v>1608</v>
      </c>
      <c r="B2122" s="12" t="s">
        <v>2460</v>
      </c>
      <c r="C2122" s="12" t="s">
        <v>2461</v>
      </c>
      <c r="D2122" s="12">
        <v>11</v>
      </c>
      <c r="E2122" s="31">
        <v>6</v>
      </c>
      <c r="F2122" s="31">
        <f t="shared" si="47"/>
        <v>66</v>
      </c>
      <c r="G2122" s="31"/>
      <c r="XEY2122" s="4"/>
      <c r="XEZ2122" s="4"/>
      <c r="XFA2122" s="4"/>
      <c r="XFB2122" s="4"/>
      <c r="XFC2122" s="4"/>
      <c r="XFD2122" s="4"/>
    </row>
    <row r="2123" s="1" customFormat="1" spans="1:7 16379:16384">
      <c r="A2123" s="12">
        <v>1609</v>
      </c>
      <c r="B2123" s="12" t="s">
        <v>2462</v>
      </c>
      <c r="C2123" s="12" t="s">
        <v>2463</v>
      </c>
      <c r="D2123" s="12">
        <v>18</v>
      </c>
      <c r="E2123" s="31">
        <v>5</v>
      </c>
      <c r="F2123" s="31">
        <f t="shared" si="47"/>
        <v>90</v>
      </c>
      <c r="G2123" s="31"/>
      <c r="XEY2123" s="4"/>
      <c r="XEZ2123" s="4"/>
      <c r="XFA2123" s="4"/>
      <c r="XFB2123" s="4"/>
      <c r="XFC2123" s="4"/>
      <c r="XFD2123" s="4"/>
    </row>
    <row r="2124" s="1" customFormat="1" spans="1:7 16379:16384">
      <c r="A2124" s="12">
        <v>1610</v>
      </c>
      <c r="B2124" s="12" t="s">
        <v>2464</v>
      </c>
      <c r="C2124" s="12" t="s">
        <v>2465</v>
      </c>
      <c r="D2124" s="12">
        <v>27</v>
      </c>
      <c r="E2124" s="31">
        <v>2</v>
      </c>
      <c r="F2124" s="31">
        <f t="shared" si="47"/>
        <v>54</v>
      </c>
      <c r="G2124" s="31"/>
      <c r="XEY2124" s="4"/>
      <c r="XEZ2124" s="4"/>
      <c r="XFA2124" s="4"/>
      <c r="XFB2124" s="4"/>
      <c r="XFC2124" s="4"/>
      <c r="XFD2124" s="4"/>
    </row>
    <row r="2125" s="1" customFormat="1" spans="1:7 16379:16384">
      <c r="A2125" s="12">
        <v>1611</v>
      </c>
      <c r="B2125" s="12" t="s">
        <v>2466</v>
      </c>
      <c r="C2125" s="12" t="s">
        <v>2467</v>
      </c>
      <c r="D2125" s="12">
        <v>32</v>
      </c>
      <c r="E2125" s="31">
        <v>5</v>
      </c>
      <c r="F2125" s="31">
        <f t="shared" si="47"/>
        <v>160</v>
      </c>
      <c r="G2125" s="31"/>
      <c r="XEY2125" s="4"/>
      <c r="XEZ2125" s="4"/>
      <c r="XFA2125" s="4"/>
      <c r="XFB2125" s="4"/>
      <c r="XFC2125" s="4"/>
      <c r="XFD2125" s="4"/>
    </row>
    <row r="2126" s="1" customFormat="1" spans="1:7 16379:16384">
      <c r="A2126" s="12">
        <v>1612</v>
      </c>
      <c r="B2126" s="12" t="s">
        <v>2468</v>
      </c>
      <c r="C2126" s="12" t="s">
        <v>2469</v>
      </c>
      <c r="D2126" s="12">
        <v>3</v>
      </c>
      <c r="E2126" s="31">
        <v>2</v>
      </c>
      <c r="F2126" s="31">
        <f t="shared" si="47"/>
        <v>6</v>
      </c>
      <c r="G2126" s="31"/>
      <c r="XEY2126" s="4"/>
      <c r="XEZ2126" s="4"/>
      <c r="XFA2126" s="4"/>
      <c r="XFB2126" s="4"/>
      <c r="XFC2126" s="4"/>
      <c r="XFD2126" s="4"/>
    </row>
    <row r="2127" s="1" customFormat="1" spans="1:7 16379:16384">
      <c r="A2127" s="12">
        <v>1613</v>
      </c>
      <c r="B2127" s="12" t="s">
        <v>2470</v>
      </c>
      <c r="C2127" s="12" t="s">
        <v>2471</v>
      </c>
      <c r="D2127" s="12">
        <v>20</v>
      </c>
      <c r="E2127" s="31">
        <v>1</v>
      </c>
      <c r="F2127" s="31">
        <f t="shared" si="47"/>
        <v>20</v>
      </c>
      <c r="G2127" s="31"/>
      <c r="XEY2127" s="4"/>
      <c r="XEZ2127" s="4"/>
      <c r="XFA2127" s="4"/>
      <c r="XFB2127" s="4"/>
      <c r="XFC2127" s="4"/>
      <c r="XFD2127" s="4"/>
    </row>
    <row r="2128" s="1" customFormat="1" spans="1:7 16379:16384">
      <c r="A2128" s="12">
        <v>1614</v>
      </c>
      <c r="B2128" s="12" t="s">
        <v>903</v>
      </c>
      <c r="C2128" s="12" t="s">
        <v>2472</v>
      </c>
      <c r="D2128" s="12">
        <v>45</v>
      </c>
      <c r="E2128" s="31">
        <v>2</v>
      </c>
      <c r="F2128" s="31">
        <f t="shared" si="47"/>
        <v>90</v>
      </c>
      <c r="G2128" s="31"/>
      <c r="XEY2128" s="4"/>
      <c r="XEZ2128" s="4"/>
      <c r="XFA2128" s="4"/>
      <c r="XFB2128" s="4"/>
      <c r="XFC2128" s="4"/>
      <c r="XFD2128" s="4"/>
    </row>
    <row r="2129" s="1" customFormat="1" spans="1:7 16379:16384">
      <c r="A2129" s="12">
        <v>1615</v>
      </c>
      <c r="B2129" s="12" t="s">
        <v>2473</v>
      </c>
      <c r="C2129" s="12" t="s">
        <v>2474</v>
      </c>
      <c r="D2129" s="12">
        <v>4</v>
      </c>
      <c r="E2129" s="31">
        <v>1</v>
      </c>
      <c r="F2129" s="31">
        <f t="shared" si="47"/>
        <v>4</v>
      </c>
      <c r="G2129" s="31"/>
      <c r="XEY2129" s="4"/>
      <c r="XEZ2129" s="4"/>
      <c r="XFA2129" s="4"/>
      <c r="XFB2129" s="4"/>
      <c r="XFC2129" s="4"/>
      <c r="XFD2129" s="4"/>
    </row>
    <row r="2130" s="1" customFormat="1" spans="1:7 16379:16384">
      <c r="A2130" s="12">
        <v>1617</v>
      </c>
      <c r="B2130" s="12" t="s">
        <v>2475</v>
      </c>
      <c r="C2130" s="12" t="s">
        <v>2476</v>
      </c>
      <c r="D2130" s="12">
        <v>64</v>
      </c>
      <c r="E2130" s="31">
        <v>1</v>
      </c>
      <c r="F2130" s="31">
        <f t="shared" si="47"/>
        <v>64</v>
      </c>
      <c r="G2130" s="31"/>
      <c r="XEY2130" s="4"/>
      <c r="XEZ2130" s="4"/>
      <c r="XFA2130" s="4"/>
      <c r="XFB2130" s="4"/>
      <c r="XFC2130" s="4"/>
      <c r="XFD2130" s="4"/>
    </row>
    <row r="2131" s="1" customFormat="1" spans="1:7 16379:16384">
      <c r="A2131" s="12">
        <v>1618</v>
      </c>
      <c r="B2131" s="12" t="s">
        <v>2477</v>
      </c>
      <c r="C2131" s="12" t="s">
        <v>2478</v>
      </c>
      <c r="D2131" s="12">
        <v>19</v>
      </c>
      <c r="E2131" s="31">
        <v>1</v>
      </c>
      <c r="F2131" s="31">
        <f t="shared" si="47"/>
        <v>19</v>
      </c>
      <c r="G2131" s="31"/>
      <c r="XEY2131" s="4"/>
      <c r="XEZ2131" s="4"/>
      <c r="XFA2131" s="4"/>
      <c r="XFB2131" s="4"/>
      <c r="XFC2131" s="4"/>
      <c r="XFD2131" s="4"/>
    </row>
    <row r="2132" s="1" customFormat="1" spans="1:7 16379:16384">
      <c r="A2132" s="12">
        <v>1619</v>
      </c>
      <c r="B2132" s="12" t="s">
        <v>2479</v>
      </c>
      <c r="C2132" s="12" t="s">
        <v>2480</v>
      </c>
      <c r="D2132" s="12">
        <v>6</v>
      </c>
      <c r="E2132" s="31">
        <v>2</v>
      </c>
      <c r="F2132" s="31">
        <f t="shared" si="47"/>
        <v>12</v>
      </c>
      <c r="G2132" s="31"/>
      <c r="XEY2132" s="4"/>
      <c r="XEZ2132" s="4"/>
      <c r="XFA2132" s="4"/>
      <c r="XFB2132" s="4"/>
      <c r="XFC2132" s="4"/>
      <c r="XFD2132" s="4"/>
    </row>
    <row r="2133" s="1" customFormat="1" spans="1:7 16379:16384">
      <c r="A2133" s="12">
        <v>1620</v>
      </c>
      <c r="B2133" s="12" t="s">
        <v>2481</v>
      </c>
      <c r="C2133" s="12" t="s">
        <v>2482</v>
      </c>
      <c r="D2133" s="12">
        <v>7</v>
      </c>
      <c r="E2133" s="31">
        <v>1</v>
      </c>
      <c r="F2133" s="31">
        <f t="shared" si="47"/>
        <v>7</v>
      </c>
      <c r="G2133" s="31"/>
      <c r="XEY2133" s="4"/>
      <c r="XEZ2133" s="4"/>
      <c r="XFA2133" s="4"/>
      <c r="XFB2133" s="4"/>
      <c r="XFC2133" s="4"/>
      <c r="XFD2133" s="4"/>
    </row>
    <row r="2134" s="1" customFormat="1" spans="1:7 16379:16384">
      <c r="A2134" s="12">
        <v>1621</v>
      </c>
      <c r="B2134" s="12" t="s">
        <v>2483</v>
      </c>
      <c r="C2134" s="51" t="s">
        <v>2484</v>
      </c>
      <c r="D2134" s="12">
        <v>517</v>
      </c>
      <c r="E2134" s="31">
        <v>1</v>
      </c>
      <c r="F2134" s="31">
        <f t="shared" si="47"/>
        <v>517</v>
      </c>
      <c r="G2134" s="31"/>
      <c r="XEY2134" s="4"/>
      <c r="XEZ2134" s="4"/>
      <c r="XFA2134" s="4"/>
      <c r="XFB2134" s="4"/>
      <c r="XFC2134" s="4"/>
      <c r="XFD2134" s="4"/>
    </row>
    <row r="2135" s="1" customFormat="1" spans="1:7 16379:16384">
      <c r="A2135" s="12">
        <v>1622</v>
      </c>
      <c r="B2135" s="12" t="s">
        <v>2485</v>
      </c>
      <c r="C2135" s="12" t="s">
        <v>2486</v>
      </c>
      <c r="D2135" s="12">
        <v>17</v>
      </c>
      <c r="E2135" s="31">
        <v>1</v>
      </c>
      <c r="F2135" s="31">
        <f t="shared" si="47"/>
        <v>17</v>
      </c>
      <c r="G2135" s="31"/>
      <c r="XEY2135" s="4"/>
      <c r="XEZ2135" s="4"/>
      <c r="XFA2135" s="4"/>
      <c r="XFB2135" s="4"/>
      <c r="XFC2135" s="4"/>
      <c r="XFD2135" s="4"/>
    </row>
    <row r="2136" s="1" customFormat="1" spans="1:7 16379:16384">
      <c r="A2136" s="12">
        <v>1623</v>
      </c>
      <c r="B2136" s="12" t="s">
        <v>2487</v>
      </c>
      <c r="C2136" s="12" t="s">
        <v>2488</v>
      </c>
      <c r="D2136" s="12">
        <v>92</v>
      </c>
      <c r="E2136" s="31">
        <v>2</v>
      </c>
      <c r="F2136" s="31">
        <f t="shared" si="47"/>
        <v>184</v>
      </c>
      <c r="G2136" s="31"/>
      <c r="XEY2136" s="4"/>
      <c r="XEZ2136" s="4"/>
      <c r="XFA2136" s="4"/>
      <c r="XFB2136" s="4"/>
      <c r="XFC2136" s="4"/>
      <c r="XFD2136" s="4"/>
    </row>
    <row r="2137" s="1" customFormat="1" spans="1:7 16379:16384">
      <c r="A2137" s="12">
        <v>1624</v>
      </c>
      <c r="B2137" s="12" t="s">
        <v>2489</v>
      </c>
      <c r="C2137" s="12" t="s">
        <v>2490</v>
      </c>
      <c r="D2137" s="12">
        <v>10</v>
      </c>
      <c r="E2137" s="31">
        <v>3</v>
      </c>
      <c r="F2137" s="31">
        <f t="shared" si="47"/>
        <v>30</v>
      </c>
      <c r="G2137" s="31"/>
      <c r="XEY2137" s="4"/>
      <c r="XEZ2137" s="4"/>
      <c r="XFA2137" s="4"/>
      <c r="XFB2137" s="4"/>
      <c r="XFC2137" s="4"/>
      <c r="XFD2137" s="4"/>
    </row>
    <row r="2138" s="1" customFormat="1" spans="1:7 16379:16384">
      <c r="A2138" s="12">
        <v>1626</v>
      </c>
      <c r="B2138" s="12" t="s">
        <v>2491</v>
      </c>
      <c r="C2138" s="12" t="s">
        <v>2492</v>
      </c>
      <c r="D2138" s="12">
        <v>14</v>
      </c>
      <c r="E2138" s="31">
        <v>19</v>
      </c>
      <c r="F2138" s="31">
        <f t="shared" si="47"/>
        <v>266</v>
      </c>
      <c r="G2138" s="31"/>
      <c r="XEY2138" s="4"/>
      <c r="XEZ2138" s="4"/>
      <c r="XFA2138" s="4"/>
      <c r="XFB2138" s="4"/>
      <c r="XFC2138" s="4"/>
      <c r="XFD2138" s="4"/>
    </row>
    <row r="2139" s="1" customFormat="1" spans="1:7 16379:16384">
      <c r="A2139" s="12">
        <v>1627</v>
      </c>
      <c r="B2139" s="12" t="s">
        <v>2493</v>
      </c>
      <c r="C2139" s="12" t="s">
        <v>2494</v>
      </c>
      <c r="D2139" s="12">
        <v>38</v>
      </c>
      <c r="E2139" s="31">
        <v>2</v>
      </c>
      <c r="F2139" s="31">
        <f t="shared" si="47"/>
        <v>76</v>
      </c>
      <c r="G2139" s="31"/>
      <c r="XEY2139" s="4"/>
      <c r="XEZ2139" s="4"/>
      <c r="XFA2139" s="4"/>
      <c r="XFB2139" s="4"/>
      <c r="XFC2139" s="4"/>
      <c r="XFD2139" s="4"/>
    </row>
    <row r="2140" s="1" customFormat="1" spans="1:7 16379:16384">
      <c r="A2140" s="12">
        <v>1628</v>
      </c>
      <c r="B2140" s="12" t="s">
        <v>2495</v>
      </c>
      <c r="C2140" s="12" t="s">
        <v>2496</v>
      </c>
      <c r="D2140" s="12">
        <v>69</v>
      </c>
      <c r="E2140" s="31">
        <v>2</v>
      </c>
      <c r="F2140" s="31">
        <f t="shared" si="47"/>
        <v>138</v>
      </c>
      <c r="G2140" s="31"/>
      <c r="XEY2140" s="4"/>
      <c r="XEZ2140" s="4"/>
      <c r="XFA2140" s="4"/>
      <c r="XFB2140" s="4"/>
      <c r="XFC2140" s="4"/>
      <c r="XFD2140" s="4"/>
    </row>
    <row r="2141" s="1" customFormat="1" spans="1:7 16379:16384">
      <c r="A2141" s="12">
        <v>1629</v>
      </c>
      <c r="B2141" s="12" t="s">
        <v>2497</v>
      </c>
      <c r="C2141" s="12" t="s">
        <v>2498</v>
      </c>
      <c r="D2141" s="12">
        <v>56</v>
      </c>
      <c r="E2141" s="31">
        <v>1</v>
      </c>
      <c r="F2141" s="31">
        <f t="shared" si="47"/>
        <v>56</v>
      </c>
      <c r="G2141" s="31"/>
      <c r="XEY2141" s="4"/>
      <c r="XEZ2141" s="4"/>
      <c r="XFA2141" s="4"/>
      <c r="XFB2141" s="4"/>
      <c r="XFC2141" s="4"/>
      <c r="XFD2141" s="4"/>
    </row>
    <row r="2142" s="1" customFormat="1" spans="1:7 16379:16384">
      <c r="A2142" s="12">
        <v>1630</v>
      </c>
      <c r="B2142" s="12" t="s">
        <v>2499</v>
      </c>
      <c r="C2142" s="12" t="s">
        <v>2500</v>
      </c>
      <c r="D2142" s="12">
        <v>14</v>
      </c>
      <c r="E2142" s="31">
        <v>2</v>
      </c>
      <c r="F2142" s="31">
        <f t="shared" si="47"/>
        <v>28</v>
      </c>
      <c r="G2142" s="31"/>
      <c r="XEY2142" s="4"/>
      <c r="XEZ2142" s="4"/>
      <c r="XFA2142" s="4"/>
      <c r="XFB2142" s="4"/>
      <c r="XFC2142" s="4"/>
      <c r="XFD2142" s="4"/>
    </row>
    <row r="2143" s="1" customFormat="1" spans="1:7 16379:16384">
      <c r="A2143" s="12">
        <v>1631</v>
      </c>
      <c r="B2143" s="12" t="s">
        <v>2501</v>
      </c>
      <c r="C2143" s="12" t="s">
        <v>2502</v>
      </c>
      <c r="D2143" s="12">
        <v>249</v>
      </c>
      <c r="E2143" s="31">
        <v>1</v>
      </c>
      <c r="F2143" s="31">
        <f t="shared" si="47"/>
        <v>249</v>
      </c>
      <c r="G2143" s="31"/>
      <c r="XEY2143" s="4"/>
      <c r="XEZ2143" s="4"/>
      <c r="XFA2143" s="4"/>
      <c r="XFB2143" s="4"/>
      <c r="XFC2143" s="4"/>
      <c r="XFD2143" s="4"/>
    </row>
    <row r="2144" s="1" customFormat="1" spans="1:7 16379:16384">
      <c r="A2144" s="12">
        <v>1632</v>
      </c>
      <c r="B2144" s="12" t="s">
        <v>2503</v>
      </c>
      <c r="C2144" s="12" t="s">
        <v>2504</v>
      </c>
      <c r="D2144" s="12">
        <v>9</v>
      </c>
      <c r="E2144" s="31">
        <v>1</v>
      </c>
      <c r="F2144" s="31">
        <f t="shared" si="47"/>
        <v>9</v>
      </c>
      <c r="G2144" s="31"/>
      <c r="XEY2144" s="4"/>
      <c r="XEZ2144" s="4"/>
      <c r="XFA2144" s="4"/>
      <c r="XFB2144" s="4"/>
      <c r="XFC2144" s="4"/>
      <c r="XFD2144" s="4"/>
    </row>
    <row r="2145" s="1" customFormat="1" spans="1:7 16379:16384">
      <c r="A2145" s="12">
        <v>1633</v>
      </c>
      <c r="B2145" s="12" t="s">
        <v>2505</v>
      </c>
      <c r="C2145" s="12" t="s">
        <v>2506</v>
      </c>
      <c r="D2145" s="12">
        <v>19</v>
      </c>
      <c r="E2145" s="31">
        <v>1</v>
      </c>
      <c r="F2145" s="31">
        <f t="shared" si="47"/>
        <v>19</v>
      </c>
      <c r="G2145" s="31"/>
      <c r="XEY2145" s="4"/>
      <c r="XEZ2145" s="4"/>
      <c r="XFA2145" s="4"/>
      <c r="XFB2145" s="4"/>
      <c r="XFC2145" s="4"/>
      <c r="XFD2145" s="4"/>
    </row>
    <row r="2146" s="1" customFormat="1" spans="1:7 16379:16384">
      <c r="A2146" s="12">
        <v>1634</v>
      </c>
      <c r="B2146" s="12" t="s">
        <v>2507</v>
      </c>
      <c r="C2146" s="12" t="s">
        <v>2508</v>
      </c>
      <c r="D2146" s="12">
        <v>21</v>
      </c>
      <c r="E2146" s="31">
        <v>1</v>
      </c>
      <c r="F2146" s="31">
        <f t="shared" si="47"/>
        <v>21</v>
      </c>
      <c r="G2146" s="31"/>
      <c r="XEY2146" s="4"/>
      <c r="XEZ2146" s="4"/>
      <c r="XFA2146" s="4"/>
      <c r="XFB2146" s="4"/>
      <c r="XFC2146" s="4"/>
      <c r="XFD2146" s="4"/>
    </row>
    <row r="2147" s="1" customFormat="1" spans="1:7 16379:16384">
      <c r="A2147" s="12">
        <v>1636</v>
      </c>
      <c r="B2147" s="12" t="s">
        <v>2509</v>
      </c>
      <c r="C2147" s="51" t="s">
        <v>2510</v>
      </c>
      <c r="D2147" s="12">
        <v>70</v>
      </c>
      <c r="E2147" s="31">
        <v>1</v>
      </c>
      <c r="F2147" s="31">
        <f t="shared" si="47"/>
        <v>70</v>
      </c>
      <c r="G2147" s="31"/>
      <c r="XEY2147" s="4"/>
      <c r="XEZ2147" s="4"/>
      <c r="XFA2147" s="4"/>
      <c r="XFB2147" s="4"/>
      <c r="XFC2147" s="4"/>
      <c r="XFD2147" s="4"/>
    </row>
    <row r="2148" s="1" customFormat="1" spans="1:7 16379:16384">
      <c r="A2148" s="12">
        <v>1637</v>
      </c>
      <c r="B2148" s="12" t="s">
        <v>2511</v>
      </c>
      <c r="C2148" s="12" t="s">
        <v>2512</v>
      </c>
      <c r="D2148" s="12">
        <v>667</v>
      </c>
      <c r="E2148" s="31">
        <v>1</v>
      </c>
      <c r="F2148" s="31">
        <f t="shared" si="47"/>
        <v>667</v>
      </c>
      <c r="G2148" s="31"/>
      <c r="XEY2148" s="4"/>
      <c r="XEZ2148" s="4"/>
      <c r="XFA2148" s="4"/>
      <c r="XFB2148" s="4"/>
      <c r="XFC2148" s="4"/>
      <c r="XFD2148" s="4"/>
    </row>
    <row r="2149" s="1" customFormat="1" spans="1:7 16379:16384">
      <c r="A2149" s="12">
        <v>1638</v>
      </c>
      <c r="B2149" s="12" t="s">
        <v>2513</v>
      </c>
      <c r="C2149" s="12" t="s">
        <v>2514</v>
      </c>
      <c r="D2149" s="12">
        <v>2352</v>
      </c>
      <c r="E2149" s="31">
        <v>1</v>
      </c>
      <c r="F2149" s="31">
        <f t="shared" si="47"/>
        <v>2352</v>
      </c>
      <c r="G2149" s="31"/>
      <c r="XEY2149" s="4"/>
      <c r="XEZ2149" s="4"/>
      <c r="XFA2149" s="4"/>
      <c r="XFB2149" s="4"/>
      <c r="XFC2149" s="4"/>
      <c r="XFD2149" s="4"/>
    </row>
    <row r="2150" s="1" customFormat="1" spans="1:7 16379:16384">
      <c r="A2150" s="12">
        <v>1640</v>
      </c>
      <c r="B2150" s="12" t="s">
        <v>2515</v>
      </c>
      <c r="C2150" s="12" t="s">
        <v>2516</v>
      </c>
      <c r="D2150" s="12">
        <v>1</v>
      </c>
      <c r="E2150" s="31">
        <v>12</v>
      </c>
      <c r="F2150" s="31">
        <f t="shared" si="47"/>
        <v>12</v>
      </c>
      <c r="G2150" s="31"/>
      <c r="XEY2150" s="4"/>
      <c r="XEZ2150" s="4"/>
      <c r="XFA2150" s="4"/>
      <c r="XFB2150" s="4"/>
      <c r="XFC2150" s="4"/>
      <c r="XFD2150" s="4"/>
    </row>
    <row r="2151" s="1" customFormat="1" spans="1:7 16379:16384">
      <c r="A2151" s="12">
        <v>1641</v>
      </c>
      <c r="B2151" s="12" t="s">
        <v>2517</v>
      </c>
      <c r="C2151" s="12" t="s">
        <v>2518</v>
      </c>
      <c r="D2151" s="12">
        <v>1</v>
      </c>
      <c r="E2151" s="31">
        <v>12</v>
      </c>
      <c r="F2151" s="31">
        <f t="shared" si="47"/>
        <v>12</v>
      </c>
      <c r="G2151" s="31"/>
      <c r="XEY2151" s="4"/>
      <c r="XEZ2151" s="4"/>
      <c r="XFA2151" s="4"/>
      <c r="XFB2151" s="4"/>
      <c r="XFC2151" s="4"/>
      <c r="XFD2151" s="4"/>
    </row>
    <row r="2152" s="1" customFormat="1" spans="1:7 16379:16384">
      <c r="A2152" s="12">
        <v>1642</v>
      </c>
      <c r="B2152" s="12" t="s">
        <v>2519</v>
      </c>
      <c r="C2152" s="12" t="s">
        <v>2520</v>
      </c>
      <c r="D2152" s="12">
        <v>4</v>
      </c>
      <c r="E2152" s="31">
        <v>3</v>
      </c>
      <c r="F2152" s="31">
        <f t="shared" si="47"/>
        <v>12</v>
      </c>
      <c r="G2152" s="31"/>
      <c r="XEY2152" s="4"/>
      <c r="XEZ2152" s="4"/>
      <c r="XFA2152" s="4"/>
      <c r="XFB2152" s="4"/>
      <c r="XFC2152" s="4"/>
      <c r="XFD2152" s="4"/>
    </row>
    <row r="2153" s="1" customFormat="1" spans="1:7 16379:16384">
      <c r="A2153" s="12">
        <v>1643</v>
      </c>
      <c r="B2153" s="12" t="s">
        <v>2521</v>
      </c>
      <c r="C2153" s="12" t="s">
        <v>2522</v>
      </c>
      <c r="D2153" s="12">
        <v>51</v>
      </c>
      <c r="E2153" s="31">
        <v>3</v>
      </c>
      <c r="F2153" s="31">
        <f t="shared" si="47"/>
        <v>153</v>
      </c>
      <c r="G2153" s="31"/>
      <c r="XEY2153" s="4"/>
      <c r="XEZ2153" s="4"/>
      <c r="XFA2153" s="4"/>
      <c r="XFB2153" s="4"/>
      <c r="XFC2153" s="4"/>
      <c r="XFD2153" s="4"/>
    </row>
    <row r="2154" s="1" customFormat="1" spans="1:7 16379:16384">
      <c r="A2154" s="12">
        <v>1644</v>
      </c>
      <c r="B2154" s="12" t="s">
        <v>2523</v>
      </c>
      <c r="C2154" s="12" t="s">
        <v>2524</v>
      </c>
      <c r="D2154" s="12">
        <v>13</v>
      </c>
      <c r="E2154" s="31">
        <v>2</v>
      </c>
      <c r="F2154" s="31">
        <f t="shared" si="47"/>
        <v>26</v>
      </c>
      <c r="G2154" s="31"/>
      <c r="XEY2154" s="4"/>
      <c r="XEZ2154" s="4"/>
      <c r="XFA2154" s="4"/>
      <c r="XFB2154" s="4"/>
      <c r="XFC2154" s="4"/>
      <c r="XFD2154" s="4"/>
    </row>
    <row r="2155" s="1" customFormat="1" spans="1:7 16379:16384">
      <c r="A2155" s="12">
        <v>1645</v>
      </c>
      <c r="B2155" s="12" t="s">
        <v>2525</v>
      </c>
      <c r="C2155" s="12" t="s">
        <v>2526</v>
      </c>
      <c r="D2155" s="12">
        <v>50</v>
      </c>
      <c r="E2155" s="31">
        <v>2</v>
      </c>
      <c r="F2155" s="31">
        <f t="shared" si="47"/>
        <v>100</v>
      </c>
      <c r="G2155" s="31"/>
      <c r="XEY2155" s="4"/>
      <c r="XEZ2155" s="4"/>
      <c r="XFA2155" s="4"/>
      <c r="XFB2155" s="4"/>
      <c r="XFC2155" s="4"/>
      <c r="XFD2155" s="4"/>
    </row>
    <row r="2156" s="1" customFormat="1" spans="1:7 16379:16384">
      <c r="A2156" s="12">
        <v>1646</v>
      </c>
      <c r="B2156" s="12" t="s">
        <v>2527</v>
      </c>
      <c r="C2156" s="12" t="s">
        <v>2528</v>
      </c>
      <c r="D2156" s="12">
        <v>27</v>
      </c>
      <c r="E2156" s="31">
        <v>1</v>
      </c>
      <c r="F2156" s="31">
        <f t="shared" ref="F2156:F2194" si="48">E2156*D2156</f>
        <v>27</v>
      </c>
      <c r="G2156" s="31"/>
      <c r="XEY2156" s="4"/>
      <c r="XEZ2156" s="4"/>
      <c r="XFA2156" s="4"/>
      <c r="XFB2156" s="4"/>
      <c r="XFC2156" s="4"/>
      <c r="XFD2156" s="4"/>
    </row>
    <row r="2157" s="1" customFormat="1" spans="1:7 16379:16384">
      <c r="A2157" s="12">
        <v>1647</v>
      </c>
      <c r="B2157" s="12" t="s">
        <v>2529</v>
      </c>
      <c r="C2157" s="12" t="s">
        <v>2530</v>
      </c>
      <c r="D2157" s="12">
        <v>6</v>
      </c>
      <c r="E2157" s="31">
        <v>37</v>
      </c>
      <c r="F2157" s="31">
        <f t="shared" si="48"/>
        <v>222</v>
      </c>
      <c r="G2157" s="31"/>
      <c r="XEY2157" s="4"/>
      <c r="XEZ2157" s="4"/>
      <c r="XFA2157" s="4"/>
      <c r="XFB2157" s="4"/>
      <c r="XFC2157" s="4"/>
      <c r="XFD2157" s="4"/>
    </row>
    <row r="2158" s="1" customFormat="1" spans="1:7 16379:16384">
      <c r="A2158" s="12">
        <v>1648</v>
      </c>
      <c r="B2158" s="12" t="s">
        <v>2531</v>
      </c>
      <c r="C2158" s="12" t="s">
        <v>2532</v>
      </c>
      <c r="D2158" s="12">
        <v>12</v>
      </c>
      <c r="E2158" s="31">
        <v>1</v>
      </c>
      <c r="F2158" s="31">
        <f t="shared" si="48"/>
        <v>12</v>
      </c>
      <c r="G2158" s="31"/>
      <c r="XEY2158" s="4"/>
      <c r="XEZ2158" s="4"/>
      <c r="XFA2158" s="4"/>
      <c r="XFB2158" s="4"/>
      <c r="XFC2158" s="4"/>
      <c r="XFD2158" s="4"/>
    </row>
    <row r="2159" s="1" customFormat="1" spans="1:7 16379:16384">
      <c r="A2159" s="12">
        <v>1649</v>
      </c>
      <c r="B2159" s="12" t="s">
        <v>2533</v>
      </c>
      <c r="C2159" s="12" t="s">
        <v>2534</v>
      </c>
      <c r="D2159" s="12">
        <v>23</v>
      </c>
      <c r="E2159" s="31">
        <v>2</v>
      </c>
      <c r="F2159" s="31">
        <f t="shared" si="48"/>
        <v>46</v>
      </c>
      <c r="G2159" s="31"/>
      <c r="XEY2159" s="4"/>
      <c r="XEZ2159" s="4"/>
      <c r="XFA2159" s="4"/>
      <c r="XFB2159" s="4"/>
      <c r="XFC2159" s="4"/>
      <c r="XFD2159" s="4"/>
    </row>
    <row r="2160" s="1" customFormat="1" spans="1:7 16379:16384">
      <c r="A2160" s="12">
        <v>1650</v>
      </c>
      <c r="B2160" s="12" t="s">
        <v>2535</v>
      </c>
      <c r="C2160" s="12" t="s">
        <v>2536</v>
      </c>
      <c r="D2160" s="12">
        <v>5</v>
      </c>
      <c r="E2160" s="31">
        <v>21</v>
      </c>
      <c r="F2160" s="31">
        <f t="shared" si="48"/>
        <v>105</v>
      </c>
      <c r="G2160" s="31"/>
      <c r="XEY2160" s="4"/>
      <c r="XEZ2160" s="4"/>
      <c r="XFA2160" s="4"/>
      <c r="XFB2160" s="4"/>
      <c r="XFC2160" s="4"/>
      <c r="XFD2160" s="4"/>
    </row>
    <row r="2161" s="1" customFormat="1" spans="1:7 16379:16384">
      <c r="A2161" s="12">
        <v>1651</v>
      </c>
      <c r="B2161" s="12" t="s">
        <v>2537</v>
      </c>
      <c r="C2161" s="12" t="s">
        <v>2538</v>
      </c>
      <c r="D2161" s="12">
        <v>8</v>
      </c>
      <c r="E2161" s="31">
        <v>20</v>
      </c>
      <c r="F2161" s="31">
        <f t="shared" si="48"/>
        <v>160</v>
      </c>
      <c r="G2161" s="31"/>
      <c r="XEY2161" s="4"/>
      <c r="XEZ2161" s="4"/>
      <c r="XFA2161" s="4"/>
      <c r="XFB2161" s="4"/>
      <c r="XFC2161" s="4"/>
      <c r="XFD2161" s="4"/>
    </row>
    <row r="2162" s="1" customFormat="1" spans="1:7 16379:16384">
      <c r="A2162" s="12">
        <v>1652</v>
      </c>
      <c r="B2162" s="12" t="s">
        <v>2539</v>
      </c>
      <c r="C2162" s="12" t="s">
        <v>2540</v>
      </c>
      <c r="D2162" s="12">
        <v>29</v>
      </c>
      <c r="E2162" s="31">
        <v>13</v>
      </c>
      <c r="F2162" s="31">
        <f t="shared" si="48"/>
        <v>377</v>
      </c>
      <c r="G2162" s="31"/>
      <c r="XEY2162" s="4"/>
      <c r="XEZ2162" s="4"/>
      <c r="XFA2162" s="4"/>
      <c r="XFB2162" s="4"/>
      <c r="XFC2162" s="4"/>
      <c r="XFD2162" s="4"/>
    </row>
    <row r="2163" s="1" customFormat="1" spans="1:7 16379:16384">
      <c r="A2163" s="12">
        <v>1653</v>
      </c>
      <c r="B2163" s="12" t="s">
        <v>2541</v>
      </c>
      <c r="C2163" s="12" t="s">
        <v>2542</v>
      </c>
      <c r="D2163" s="12">
        <v>9</v>
      </c>
      <c r="E2163" s="31">
        <v>21</v>
      </c>
      <c r="F2163" s="31">
        <f t="shared" si="48"/>
        <v>189</v>
      </c>
      <c r="G2163" s="31"/>
      <c r="XEY2163" s="4"/>
      <c r="XEZ2163" s="4"/>
      <c r="XFA2163" s="4"/>
      <c r="XFB2163" s="4"/>
      <c r="XFC2163" s="4"/>
      <c r="XFD2163" s="4"/>
    </row>
    <row r="2164" s="1" customFormat="1" spans="1:7 16379:16384">
      <c r="A2164" s="12">
        <v>1654</v>
      </c>
      <c r="B2164" s="12" t="s">
        <v>2543</v>
      </c>
      <c r="C2164" s="12" t="s">
        <v>2544</v>
      </c>
      <c r="D2164" s="12">
        <v>18</v>
      </c>
      <c r="E2164" s="31">
        <v>7</v>
      </c>
      <c r="F2164" s="31">
        <f t="shared" si="48"/>
        <v>126</v>
      </c>
      <c r="G2164" s="31"/>
      <c r="XEY2164" s="4"/>
      <c r="XEZ2164" s="4"/>
      <c r="XFA2164" s="4"/>
      <c r="XFB2164" s="4"/>
      <c r="XFC2164" s="4"/>
      <c r="XFD2164" s="4"/>
    </row>
    <row r="2165" s="1" customFormat="1" spans="1:7 16379:16384">
      <c r="A2165" s="12">
        <v>1655</v>
      </c>
      <c r="B2165" s="12" t="s">
        <v>2545</v>
      </c>
      <c r="C2165" s="12" t="s">
        <v>2546</v>
      </c>
      <c r="D2165" s="12">
        <v>22</v>
      </c>
      <c r="E2165" s="31">
        <v>2</v>
      </c>
      <c r="F2165" s="31">
        <f t="shared" si="48"/>
        <v>44</v>
      </c>
      <c r="G2165" s="31"/>
      <c r="XEY2165" s="4"/>
      <c r="XEZ2165" s="4"/>
      <c r="XFA2165" s="4"/>
      <c r="XFB2165" s="4"/>
      <c r="XFC2165" s="4"/>
      <c r="XFD2165" s="4"/>
    </row>
    <row r="2166" s="1" customFormat="1" spans="1:7 16379:16384">
      <c r="A2166" s="12">
        <v>1656</v>
      </c>
      <c r="B2166" s="12" t="s">
        <v>2543</v>
      </c>
      <c r="C2166" s="12" t="s">
        <v>2547</v>
      </c>
      <c r="D2166" s="12">
        <v>29</v>
      </c>
      <c r="E2166" s="31">
        <v>15</v>
      </c>
      <c r="F2166" s="31">
        <f t="shared" si="48"/>
        <v>435</v>
      </c>
      <c r="G2166" s="31"/>
      <c r="XEY2166" s="4"/>
      <c r="XEZ2166" s="4"/>
      <c r="XFA2166" s="4"/>
      <c r="XFB2166" s="4"/>
      <c r="XFC2166" s="4"/>
      <c r="XFD2166" s="4"/>
    </row>
    <row r="2167" s="1" customFormat="1" spans="1:7 16379:16384">
      <c r="A2167" s="12">
        <v>1657</v>
      </c>
      <c r="B2167" s="12" t="s">
        <v>2548</v>
      </c>
      <c r="C2167" s="12" t="s">
        <v>2549</v>
      </c>
      <c r="D2167" s="12">
        <v>1</v>
      </c>
      <c r="E2167" s="31">
        <v>12</v>
      </c>
      <c r="F2167" s="31">
        <f t="shared" si="48"/>
        <v>12</v>
      </c>
      <c r="G2167" s="31"/>
      <c r="XEY2167" s="4"/>
      <c r="XEZ2167" s="4"/>
      <c r="XFA2167" s="4"/>
      <c r="XFB2167" s="4"/>
      <c r="XFC2167" s="4"/>
      <c r="XFD2167" s="4"/>
    </row>
    <row r="2168" s="1" customFormat="1" spans="1:7 16379:16384">
      <c r="A2168" s="12">
        <v>1658</v>
      </c>
      <c r="B2168" s="12" t="s">
        <v>2550</v>
      </c>
      <c r="C2168" s="12" t="s">
        <v>2551</v>
      </c>
      <c r="D2168" s="12">
        <v>30</v>
      </c>
      <c r="E2168" s="31">
        <v>3</v>
      </c>
      <c r="F2168" s="31">
        <f t="shared" si="48"/>
        <v>90</v>
      </c>
      <c r="G2168" s="31"/>
      <c r="XEY2168" s="4"/>
      <c r="XEZ2168" s="4"/>
      <c r="XFA2168" s="4"/>
      <c r="XFB2168" s="4"/>
      <c r="XFC2168" s="4"/>
      <c r="XFD2168" s="4"/>
    </row>
    <row r="2169" s="1" customFormat="1" spans="1:7 16379:16384">
      <c r="A2169" s="12">
        <v>1659</v>
      </c>
      <c r="B2169" s="12" t="s">
        <v>2552</v>
      </c>
      <c r="C2169" s="12" t="s">
        <v>2553</v>
      </c>
      <c r="D2169" s="12">
        <v>19</v>
      </c>
      <c r="E2169" s="31">
        <v>9</v>
      </c>
      <c r="F2169" s="31">
        <f t="shared" si="48"/>
        <v>171</v>
      </c>
      <c r="G2169" s="31"/>
      <c r="XEY2169" s="4"/>
      <c r="XEZ2169" s="4"/>
      <c r="XFA2169" s="4"/>
      <c r="XFB2169" s="4"/>
      <c r="XFC2169" s="4"/>
      <c r="XFD2169" s="4"/>
    </row>
    <row r="2170" s="1" customFormat="1" spans="1:7 16379:16384">
      <c r="A2170" s="12">
        <v>1660</v>
      </c>
      <c r="B2170" s="12" t="s">
        <v>2554</v>
      </c>
      <c r="C2170" s="12" t="s">
        <v>2555</v>
      </c>
      <c r="D2170" s="12">
        <v>29</v>
      </c>
      <c r="E2170" s="31">
        <v>3</v>
      </c>
      <c r="F2170" s="31">
        <f t="shared" si="48"/>
        <v>87</v>
      </c>
      <c r="G2170" s="31"/>
      <c r="XEY2170" s="4"/>
      <c r="XEZ2170" s="4"/>
      <c r="XFA2170" s="4"/>
      <c r="XFB2170" s="4"/>
      <c r="XFC2170" s="4"/>
      <c r="XFD2170" s="4"/>
    </row>
    <row r="2171" s="1" customFormat="1" spans="1:7 16379:16384">
      <c r="A2171" s="12">
        <v>1661</v>
      </c>
      <c r="B2171" s="12" t="s">
        <v>2556</v>
      </c>
      <c r="C2171" s="12" t="s">
        <v>2557</v>
      </c>
      <c r="D2171" s="12">
        <v>22</v>
      </c>
      <c r="E2171" s="31">
        <v>5</v>
      </c>
      <c r="F2171" s="31">
        <f t="shared" si="48"/>
        <v>110</v>
      </c>
      <c r="G2171" s="31"/>
      <c r="XEY2171" s="4"/>
      <c r="XEZ2171" s="4"/>
      <c r="XFA2171" s="4"/>
      <c r="XFB2171" s="4"/>
      <c r="XFC2171" s="4"/>
      <c r="XFD2171" s="4"/>
    </row>
    <row r="2172" s="1" customFormat="1" spans="1:7 16379:16384">
      <c r="A2172" s="12">
        <v>1662</v>
      </c>
      <c r="B2172" s="12" t="s">
        <v>2558</v>
      </c>
      <c r="C2172" s="12" t="s">
        <v>2559</v>
      </c>
      <c r="D2172" s="12">
        <v>25</v>
      </c>
      <c r="E2172" s="31">
        <v>5</v>
      </c>
      <c r="F2172" s="31">
        <f t="shared" si="48"/>
        <v>125</v>
      </c>
      <c r="G2172" s="31"/>
      <c r="XEY2172" s="4"/>
      <c r="XEZ2172" s="4"/>
      <c r="XFA2172" s="4"/>
      <c r="XFB2172" s="4"/>
      <c r="XFC2172" s="4"/>
      <c r="XFD2172" s="4"/>
    </row>
    <row r="2173" s="1" customFormat="1" spans="1:7 16379:16384">
      <c r="A2173" s="12">
        <v>1663</v>
      </c>
      <c r="B2173" s="12" t="s">
        <v>2560</v>
      </c>
      <c r="C2173" s="12" t="s">
        <v>2561</v>
      </c>
      <c r="D2173" s="12">
        <v>13</v>
      </c>
      <c r="E2173" s="31">
        <v>5</v>
      </c>
      <c r="F2173" s="31">
        <f t="shared" si="48"/>
        <v>65</v>
      </c>
      <c r="G2173" s="31"/>
      <c r="XEY2173" s="4"/>
      <c r="XEZ2173" s="4"/>
      <c r="XFA2173" s="4"/>
      <c r="XFB2173" s="4"/>
      <c r="XFC2173" s="4"/>
      <c r="XFD2173" s="4"/>
    </row>
    <row r="2174" s="1" customFormat="1" spans="1:7 16379:16384">
      <c r="A2174" s="12">
        <v>1664</v>
      </c>
      <c r="B2174" s="12" t="s">
        <v>2562</v>
      </c>
      <c r="C2174" s="12" t="s">
        <v>2563</v>
      </c>
      <c r="D2174" s="12">
        <v>8</v>
      </c>
      <c r="E2174" s="31">
        <v>8</v>
      </c>
      <c r="F2174" s="31">
        <f t="shared" si="48"/>
        <v>64</v>
      </c>
      <c r="G2174" s="31"/>
      <c r="XEY2174" s="4"/>
      <c r="XEZ2174" s="4"/>
      <c r="XFA2174" s="4"/>
      <c r="XFB2174" s="4"/>
      <c r="XFC2174" s="4"/>
      <c r="XFD2174" s="4"/>
    </row>
    <row r="2175" s="1" customFormat="1" spans="1:7 16379:16384">
      <c r="A2175" s="12">
        <v>1665</v>
      </c>
      <c r="B2175" s="12" t="s">
        <v>2564</v>
      </c>
      <c r="C2175" s="12" t="s">
        <v>2565</v>
      </c>
      <c r="D2175" s="12">
        <v>53</v>
      </c>
      <c r="E2175" s="31">
        <v>3</v>
      </c>
      <c r="F2175" s="31">
        <f t="shared" si="48"/>
        <v>159</v>
      </c>
      <c r="G2175" s="31"/>
      <c r="XEY2175" s="4"/>
      <c r="XEZ2175" s="4"/>
      <c r="XFA2175" s="4"/>
      <c r="XFB2175" s="4"/>
      <c r="XFC2175" s="4"/>
      <c r="XFD2175" s="4"/>
    </row>
    <row r="2176" s="1" customFormat="1" spans="1:7 16379:16384">
      <c r="A2176" s="12">
        <v>1666</v>
      </c>
      <c r="B2176" s="12" t="s">
        <v>2566</v>
      </c>
      <c r="C2176" s="12" t="s">
        <v>2567</v>
      </c>
      <c r="D2176" s="12">
        <v>20</v>
      </c>
      <c r="E2176" s="31">
        <v>1</v>
      </c>
      <c r="F2176" s="31">
        <f t="shared" si="48"/>
        <v>20</v>
      </c>
      <c r="G2176" s="31"/>
      <c r="XEY2176" s="4"/>
      <c r="XEZ2176" s="4"/>
      <c r="XFA2176" s="4"/>
      <c r="XFB2176" s="4"/>
      <c r="XFC2176" s="4"/>
      <c r="XFD2176" s="4"/>
    </row>
    <row r="2177" s="1" customFormat="1" spans="1:7 16379:16384">
      <c r="A2177" s="12">
        <v>1668</v>
      </c>
      <c r="B2177" s="12" t="s">
        <v>2568</v>
      </c>
      <c r="C2177" s="12" t="s">
        <v>2569</v>
      </c>
      <c r="D2177" s="12">
        <v>26</v>
      </c>
      <c r="E2177" s="31">
        <v>5</v>
      </c>
      <c r="F2177" s="31">
        <f t="shared" si="48"/>
        <v>130</v>
      </c>
      <c r="G2177" s="31"/>
      <c r="XEY2177" s="4"/>
      <c r="XEZ2177" s="4"/>
      <c r="XFA2177" s="4"/>
      <c r="XFB2177" s="4"/>
      <c r="XFC2177" s="4"/>
      <c r="XFD2177" s="4"/>
    </row>
    <row r="2178" s="1" customFormat="1" spans="1:7 16379:16384">
      <c r="A2178" s="12">
        <v>1669</v>
      </c>
      <c r="B2178" s="12" t="s">
        <v>2570</v>
      </c>
      <c r="C2178" s="12" t="s">
        <v>2571</v>
      </c>
      <c r="D2178" s="12">
        <v>68</v>
      </c>
      <c r="E2178" s="31">
        <v>1</v>
      </c>
      <c r="F2178" s="31">
        <f t="shared" si="48"/>
        <v>68</v>
      </c>
      <c r="G2178" s="31"/>
      <c r="XEY2178" s="4"/>
      <c r="XEZ2178" s="4"/>
      <c r="XFA2178" s="4"/>
      <c r="XFB2178" s="4"/>
      <c r="XFC2178" s="4"/>
      <c r="XFD2178" s="4"/>
    </row>
    <row r="2179" s="1" customFormat="1" spans="1:7 16379:16384">
      <c r="A2179" s="12">
        <v>1670</v>
      </c>
      <c r="B2179" s="12" t="s">
        <v>2572</v>
      </c>
      <c r="C2179" s="12" t="s">
        <v>2573</v>
      </c>
      <c r="D2179" s="12">
        <v>27</v>
      </c>
      <c r="E2179" s="31">
        <v>2</v>
      </c>
      <c r="F2179" s="31">
        <f t="shared" si="48"/>
        <v>54</v>
      </c>
      <c r="G2179" s="31"/>
      <c r="XEY2179" s="4"/>
      <c r="XEZ2179" s="4"/>
      <c r="XFA2179" s="4"/>
      <c r="XFB2179" s="4"/>
      <c r="XFC2179" s="4"/>
      <c r="XFD2179" s="4"/>
    </row>
    <row r="2180" s="1" customFormat="1" spans="1:7 16379:16384">
      <c r="A2180" s="12">
        <v>1671</v>
      </c>
      <c r="B2180" s="12" t="s">
        <v>2574</v>
      </c>
      <c r="C2180" s="12" t="s">
        <v>2575</v>
      </c>
      <c r="D2180" s="12">
        <v>64</v>
      </c>
      <c r="E2180" s="31">
        <v>1</v>
      </c>
      <c r="F2180" s="31">
        <f t="shared" si="48"/>
        <v>64</v>
      </c>
      <c r="G2180" s="31"/>
      <c r="XEY2180" s="4"/>
      <c r="XEZ2180" s="4"/>
      <c r="XFA2180" s="4"/>
      <c r="XFB2180" s="4"/>
      <c r="XFC2180" s="4"/>
      <c r="XFD2180" s="4"/>
    </row>
    <row r="2181" s="1" customFormat="1" spans="1:7 16379:16384">
      <c r="A2181" s="12">
        <v>1672</v>
      </c>
      <c r="B2181" s="12" t="s">
        <v>2576</v>
      </c>
      <c r="C2181" s="12" t="s">
        <v>2577</v>
      </c>
      <c r="D2181" s="12">
        <v>34</v>
      </c>
      <c r="E2181" s="31">
        <v>1</v>
      </c>
      <c r="F2181" s="31">
        <f t="shared" si="48"/>
        <v>34</v>
      </c>
      <c r="G2181" s="31"/>
      <c r="XEY2181" s="4"/>
      <c r="XEZ2181" s="4"/>
      <c r="XFA2181" s="4"/>
      <c r="XFB2181" s="4"/>
      <c r="XFC2181" s="4"/>
      <c r="XFD2181" s="4"/>
    </row>
    <row r="2182" s="1" customFormat="1" spans="1:7 16379:16384">
      <c r="A2182" s="12">
        <v>1673</v>
      </c>
      <c r="B2182" s="12" t="s">
        <v>2578</v>
      </c>
      <c r="C2182" s="12" t="s">
        <v>2579</v>
      </c>
      <c r="D2182" s="12">
        <v>50</v>
      </c>
      <c r="E2182" s="31">
        <v>3</v>
      </c>
      <c r="F2182" s="31">
        <f t="shared" si="48"/>
        <v>150</v>
      </c>
      <c r="G2182" s="31"/>
      <c r="XEY2182" s="4"/>
      <c r="XEZ2182" s="4"/>
      <c r="XFA2182" s="4"/>
      <c r="XFB2182" s="4"/>
      <c r="XFC2182" s="4"/>
      <c r="XFD2182" s="4"/>
    </row>
    <row r="2183" s="1" customFormat="1" spans="1:7 16379:16384">
      <c r="A2183" s="12">
        <v>1674</v>
      </c>
      <c r="B2183" s="12" t="s">
        <v>2580</v>
      </c>
      <c r="C2183" s="12" t="s">
        <v>2581</v>
      </c>
      <c r="D2183" s="12">
        <v>30</v>
      </c>
      <c r="E2183" s="31">
        <v>2</v>
      </c>
      <c r="F2183" s="31">
        <f t="shared" si="48"/>
        <v>60</v>
      </c>
      <c r="G2183" s="31"/>
      <c r="XEY2183" s="4"/>
      <c r="XEZ2183" s="4"/>
      <c r="XFA2183" s="4"/>
      <c r="XFB2183" s="4"/>
      <c r="XFC2183" s="4"/>
      <c r="XFD2183" s="4"/>
    </row>
    <row r="2184" s="1" customFormat="1" spans="1:7 16379:16384">
      <c r="A2184" s="12">
        <v>1676</v>
      </c>
      <c r="B2184" s="12" t="s">
        <v>2582</v>
      </c>
      <c r="C2184" s="12" t="s">
        <v>2583</v>
      </c>
      <c r="D2184" s="12">
        <v>20</v>
      </c>
      <c r="E2184" s="31">
        <v>3</v>
      </c>
      <c r="F2184" s="31">
        <f t="shared" si="48"/>
        <v>60</v>
      </c>
      <c r="G2184" s="31"/>
      <c r="XEY2184" s="4"/>
      <c r="XEZ2184" s="4"/>
      <c r="XFA2184" s="4"/>
      <c r="XFB2184" s="4"/>
      <c r="XFC2184" s="4"/>
      <c r="XFD2184" s="4"/>
    </row>
    <row r="2185" s="1" customFormat="1" spans="1:7 16379:16384">
      <c r="A2185" s="12">
        <v>1677</v>
      </c>
      <c r="B2185" s="12" t="s">
        <v>2584</v>
      </c>
      <c r="C2185" s="12" t="s">
        <v>2585</v>
      </c>
      <c r="D2185" s="12">
        <v>40</v>
      </c>
      <c r="E2185" s="31">
        <v>1</v>
      </c>
      <c r="F2185" s="31">
        <f t="shared" si="48"/>
        <v>40</v>
      </c>
      <c r="G2185" s="31"/>
      <c r="XEY2185" s="4"/>
      <c r="XEZ2185" s="4"/>
      <c r="XFA2185" s="4"/>
      <c r="XFB2185" s="4"/>
      <c r="XFC2185" s="4"/>
      <c r="XFD2185" s="4"/>
    </row>
    <row r="2186" s="1" customFormat="1" spans="1:7 16379:16384">
      <c r="A2186" s="12">
        <v>1678</v>
      </c>
      <c r="B2186" s="12" t="s">
        <v>2586</v>
      </c>
      <c r="C2186" s="12" t="s">
        <v>2587</v>
      </c>
      <c r="D2186" s="12">
        <v>1</v>
      </c>
      <c r="E2186" s="31">
        <v>4</v>
      </c>
      <c r="F2186" s="31">
        <f t="shared" si="48"/>
        <v>4</v>
      </c>
      <c r="G2186" s="31"/>
      <c r="XEY2186" s="4"/>
      <c r="XEZ2186" s="4"/>
      <c r="XFA2186" s="4"/>
      <c r="XFB2186" s="4"/>
      <c r="XFC2186" s="4"/>
      <c r="XFD2186" s="4"/>
    </row>
    <row r="2187" s="1" customFormat="1" spans="1:7 16379:16384">
      <c r="A2187" s="12">
        <v>1679</v>
      </c>
      <c r="B2187" s="12" t="s">
        <v>2588</v>
      </c>
      <c r="C2187" s="12" t="s">
        <v>2589</v>
      </c>
      <c r="D2187" s="12">
        <v>10</v>
      </c>
      <c r="E2187" s="31">
        <v>5</v>
      </c>
      <c r="F2187" s="31">
        <f t="shared" si="48"/>
        <v>50</v>
      </c>
      <c r="G2187" s="31"/>
      <c r="XEY2187" s="4"/>
      <c r="XEZ2187" s="4"/>
      <c r="XFA2187" s="4"/>
      <c r="XFB2187" s="4"/>
      <c r="XFC2187" s="4"/>
      <c r="XFD2187" s="4"/>
    </row>
    <row r="2188" s="1" customFormat="1" spans="1:7 16379:16384">
      <c r="A2188" s="12">
        <v>1681</v>
      </c>
      <c r="B2188" s="12" t="s">
        <v>2590</v>
      </c>
      <c r="C2188" s="12" t="s">
        <v>2591</v>
      </c>
      <c r="D2188" s="12">
        <v>8</v>
      </c>
      <c r="E2188" s="31">
        <v>5</v>
      </c>
      <c r="F2188" s="31">
        <f t="shared" si="48"/>
        <v>40</v>
      </c>
      <c r="G2188" s="31"/>
      <c r="XEY2188" s="4"/>
      <c r="XEZ2188" s="4"/>
      <c r="XFA2188" s="4"/>
      <c r="XFB2188" s="4"/>
      <c r="XFC2188" s="4"/>
      <c r="XFD2188" s="4"/>
    </row>
    <row r="2189" s="1" customFormat="1" spans="1:7 16379:16384">
      <c r="A2189" s="12">
        <v>1683</v>
      </c>
      <c r="B2189" s="12" t="s">
        <v>2592</v>
      </c>
      <c r="C2189" s="12" t="s">
        <v>2593</v>
      </c>
      <c r="D2189" s="12">
        <v>4</v>
      </c>
      <c r="E2189" s="31">
        <v>4</v>
      </c>
      <c r="F2189" s="31">
        <f t="shared" si="48"/>
        <v>16</v>
      </c>
      <c r="G2189" s="31"/>
      <c r="XEY2189" s="4"/>
      <c r="XEZ2189" s="4"/>
      <c r="XFA2189" s="4"/>
      <c r="XFB2189" s="4"/>
      <c r="XFC2189" s="4"/>
      <c r="XFD2189" s="4"/>
    </row>
    <row r="2190" s="1" customFormat="1" spans="1:7 16379:16384">
      <c r="A2190" s="12">
        <v>1684</v>
      </c>
      <c r="B2190" s="12" t="s">
        <v>2594</v>
      </c>
      <c r="C2190" s="12" t="s">
        <v>2595</v>
      </c>
      <c r="D2190" s="12">
        <v>8</v>
      </c>
      <c r="E2190" s="31">
        <v>4</v>
      </c>
      <c r="F2190" s="31">
        <f t="shared" si="48"/>
        <v>32</v>
      </c>
      <c r="G2190" s="31"/>
      <c r="XEY2190" s="4"/>
      <c r="XEZ2190" s="4"/>
      <c r="XFA2190" s="4"/>
      <c r="XFB2190" s="4"/>
      <c r="XFC2190" s="4"/>
      <c r="XFD2190" s="4"/>
    </row>
    <row r="2191" s="1" customFormat="1" spans="1:7 16379:16384">
      <c r="A2191" s="12">
        <v>1685</v>
      </c>
      <c r="B2191" s="12" t="s">
        <v>2596</v>
      </c>
      <c r="C2191" s="12" t="s">
        <v>2597</v>
      </c>
      <c r="D2191" s="12">
        <v>4</v>
      </c>
      <c r="E2191" s="31">
        <v>4</v>
      </c>
      <c r="F2191" s="31">
        <f t="shared" si="48"/>
        <v>16</v>
      </c>
      <c r="G2191" s="31"/>
      <c r="XEY2191" s="4"/>
      <c r="XEZ2191" s="4"/>
      <c r="XFA2191" s="4"/>
      <c r="XFB2191" s="4"/>
      <c r="XFC2191" s="4"/>
      <c r="XFD2191" s="4"/>
    </row>
    <row r="2192" s="1" customFormat="1" spans="1:7 16379:16384">
      <c r="A2192" s="12">
        <v>1686</v>
      </c>
      <c r="B2192" s="12" t="s">
        <v>2598</v>
      </c>
      <c r="C2192" s="12" t="s">
        <v>2599</v>
      </c>
      <c r="D2192" s="12">
        <v>10</v>
      </c>
      <c r="E2192" s="31">
        <v>2</v>
      </c>
      <c r="F2192" s="31">
        <f t="shared" si="48"/>
        <v>20</v>
      </c>
      <c r="G2192" s="31"/>
      <c r="XEY2192" s="4"/>
      <c r="XEZ2192" s="4"/>
      <c r="XFA2192" s="4"/>
      <c r="XFB2192" s="4"/>
      <c r="XFC2192" s="4"/>
      <c r="XFD2192" s="4"/>
    </row>
    <row r="2193" s="1" customFormat="1" spans="1:7 16379:16384">
      <c r="A2193" s="12">
        <v>1687</v>
      </c>
      <c r="B2193" s="12" t="s">
        <v>2600</v>
      </c>
      <c r="C2193" s="12" t="s">
        <v>2601</v>
      </c>
      <c r="D2193" s="12">
        <v>9</v>
      </c>
      <c r="E2193" s="31">
        <v>4</v>
      </c>
      <c r="F2193" s="31">
        <f t="shared" si="48"/>
        <v>36</v>
      </c>
      <c r="G2193" s="31"/>
      <c r="XEY2193" s="4"/>
      <c r="XEZ2193" s="4"/>
      <c r="XFA2193" s="4"/>
      <c r="XFB2193" s="4"/>
      <c r="XFC2193" s="4"/>
      <c r="XFD2193" s="4"/>
    </row>
    <row r="2194" s="1" customFormat="1" spans="1:7 16379:16384">
      <c r="A2194" s="12">
        <v>1688</v>
      </c>
      <c r="B2194" s="12" t="s">
        <v>2602</v>
      </c>
      <c r="C2194" s="12" t="s">
        <v>2603</v>
      </c>
      <c r="D2194" s="12">
        <v>26</v>
      </c>
      <c r="E2194" s="31">
        <v>3</v>
      </c>
      <c r="F2194" s="31">
        <f t="shared" si="48"/>
        <v>78</v>
      </c>
      <c r="G2194" s="31"/>
      <c r="XEY2194" s="4"/>
      <c r="XEZ2194" s="4"/>
      <c r="XFA2194" s="4"/>
      <c r="XFB2194" s="4"/>
      <c r="XFC2194" s="4"/>
      <c r="XFD2194" s="4"/>
    </row>
    <row r="2195" s="1" customFormat="1" spans="1:7 16379:16384">
      <c r="A2195" s="12">
        <v>1690</v>
      </c>
      <c r="B2195" s="12" t="s">
        <v>2604</v>
      </c>
      <c r="C2195" s="12" t="s">
        <v>2605</v>
      </c>
      <c r="D2195" s="12">
        <v>22</v>
      </c>
      <c r="E2195" s="31">
        <v>4</v>
      </c>
      <c r="F2195" s="31">
        <f t="shared" ref="F2195:F2234" si="49">E2195*D2195</f>
        <v>88</v>
      </c>
      <c r="G2195" s="31"/>
      <c r="XEY2195" s="4"/>
      <c r="XEZ2195" s="4"/>
      <c r="XFA2195" s="4"/>
      <c r="XFB2195" s="4"/>
      <c r="XFC2195" s="4"/>
      <c r="XFD2195" s="4"/>
    </row>
    <row r="2196" s="1" customFormat="1" spans="1:7 16379:16384">
      <c r="A2196" s="12">
        <v>1691</v>
      </c>
      <c r="B2196" s="12" t="s">
        <v>2606</v>
      </c>
      <c r="C2196" s="12" t="s">
        <v>2607</v>
      </c>
      <c r="D2196" s="12">
        <v>4</v>
      </c>
      <c r="E2196" s="31">
        <v>4</v>
      </c>
      <c r="F2196" s="31">
        <f t="shared" si="49"/>
        <v>16</v>
      </c>
      <c r="G2196" s="31"/>
      <c r="XEY2196" s="4"/>
      <c r="XEZ2196" s="4"/>
      <c r="XFA2196" s="4"/>
      <c r="XFB2196" s="4"/>
      <c r="XFC2196" s="4"/>
      <c r="XFD2196" s="4"/>
    </row>
    <row r="2197" s="1" customFormat="1" spans="1:7 16379:16384">
      <c r="A2197" s="12">
        <v>1692</v>
      </c>
      <c r="B2197" s="12" t="s">
        <v>2608</v>
      </c>
      <c r="C2197" s="12" t="s">
        <v>2609</v>
      </c>
      <c r="D2197" s="12">
        <v>8</v>
      </c>
      <c r="E2197" s="31">
        <v>4</v>
      </c>
      <c r="F2197" s="31">
        <f t="shared" si="49"/>
        <v>32</v>
      </c>
      <c r="G2197" s="31"/>
      <c r="XEY2197" s="4"/>
      <c r="XEZ2197" s="4"/>
      <c r="XFA2197" s="4"/>
      <c r="XFB2197" s="4"/>
      <c r="XFC2197" s="4"/>
      <c r="XFD2197" s="4"/>
    </row>
    <row r="2198" s="1" customFormat="1" spans="1:7 16379:16384">
      <c r="A2198" s="12">
        <v>1693</v>
      </c>
      <c r="B2198" s="12" t="s">
        <v>2610</v>
      </c>
      <c r="C2198" s="12" t="s">
        <v>2611</v>
      </c>
      <c r="D2198" s="12">
        <v>2</v>
      </c>
      <c r="E2198" s="31">
        <v>3</v>
      </c>
      <c r="F2198" s="31">
        <f t="shared" si="49"/>
        <v>6</v>
      </c>
      <c r="G2198" s="31"/>
      <c r="XEY2198" s="4"/>
      <c r="XEZ2198" s="4"/>
      <c r="XFA2198" s="4"/>
      <c r="XFB2198" s="4"/>
      <c r="XFC2198" s="4"/>
      <c r="XFD2198" s="4"/>
    </row>
    <row r="2199" s="1" customFormat="1" spans="1:7 16379:16384">
      <c r="A2199" s="12">
        <v>1694</v>
      </c>
      <c r="B2199" s="12" t="s">
        <v>2612</v>
      </c>
      <c r="C2199" s="12" t="s">
        <v>2613</v>
      </c>
      <c r="D2199" s="12">
        <v>1</v>
      </c>
      <c r="E2199" s="31">
        <v>4</v>
      </c>
      <c r="F2199" s="31">
        <f t="shared" si="49"/>
        <v>4</v>
      </c>
      <c r="G2199" s="31"/>
      <c r="XEY2199" s="4"/>
      <c r="XEZ2199" s="4"/>
      <c r="XFA2199" s="4"/>
      <c r="XFB2199" s="4"/>
      <c r="XFC2199" s="4"/>
      <c r="XFD2199" s="4"/>
    </row>
    <row r="2200" s="1" customFormat="1" spans="1:7 16379:16384">
      <c r="A2200" s="12">
        <v>1695</v>
      </c>
      <c r="B2200" s="12" t="s">
        <v>2614</v>
      </c>
      <c r="C2200" s="12" t="s">
        <v>2615</v>
      </c>
      <c r="D2200" s="12">
        <v>1</v>
      </c>
      <c r="E2200" s="31">
        <v>5</v>
      </c>
      <c r="F2200" s="31">
        <f t="shared" si="49"/>
        <v>5</v>
      </c>
      <c r="G2200" s="31"/>
      <c r="XEY2200" s="4"/>
      <c r="XEZ2200" s="4"/>
      <c r="XFA2200" s="4"/>
      <c r="XFB2200" s="4"/>
      <c r="XFC2200" s="4"/>
      <c r="XFD2200" s="4"/>
    </row>
    <row r="2201" s="1" customFormat="1" spans="1:7 16379:16384">
      <c r="A2201" s="12">
        <v>1696</v>
      </c>
      <c r="B2201" s="12" t="s">
        <v>2616</v>
      </c>
      <c r="C2201" s="12" t="s">
        <v>2617</v>
      </c>
      <c r="D2201" s="12">
        <v>13</v>
      </c>
      <c r="E2201" s="31">
        <v>4</v>
      </c>
      <c r="F2201" s="31">
        <f t="shared" si="49"/>
        <v>52</v>
      </c>
      <c r="G2201" s="31"/>
      <c r="XEY2201" s="4"/>
      <c r="XEZ2201" s="4"/>
      <c r="XFA2201" s="4"/>
      <c r="XFB2201" s="4"/>
      <c r="XFC2201" s="4"/>
      <c r="XFD2201" s="4"/>
    </row>
    <row r="2202" s="1" customFormat="1" spans="1:7 16379:16384">
      <c r="A2202" s="12">
        <v>1697</v>
      </c>
      <c r="B2202" s="12" t="s">
        <v>2618</v>
      </c>
      <c r="C2202" s="12" t="s">
        <v>2619</v>
      </c>
      <c r="D2202" s="12">
        <v>3</v>
      </c>
      <c r="E2202" s="31">
        <v>5</v>
      </c>
      <c r="F2202" s="31">
        <f t="shared" si="49"/>
        <v>15</v>
      </c>
      <c r="G2202" s="31"/>
      <c r="XEY2202" s="4"/>
      <c r="XEZ2202" s="4"/>
      <c r="XFA2202" s="4"/>
      <c r="XFB2202" s="4"/>
      <c r="XFC2202" s="4"/>
      <c r="XFD2202" s="4"/>
    </row>
    <row r="2203" s="1" customFormat="1" spans="1:7 16379:16384">
      <c r="A2203" s="12">
        <v>1698</v>
      </c>
      <c r="B2203" s="12" t="s">
        <v>2620</v>
      </c>
      <c r="C2203" s="12" t="s">
        <v>2621</v>
      </c>
      <c r="D2203" s="12">
        <v>11</v>
      </c>
      <c r="E2203" s="31">
        <v>4</v>
      </c>
      <c r="F2203" s="31">
        <f t="shared" si="49"/>
        <v>44</v>
      </c>
      <c r="G2203" s="31"/>
      <c r="XEY2203" s="4"/>
      <c r="XEZ2203" s="4"/>
      <c r="XFA2203" s="4"/>
      <c r="XFB2203" s="4"/>
      <c r="XFC2203" s="4"/>
      <c r="XFD2203" s="4"/>
    </row>
    <row r="2204" s="1" customFormat="1" spans="1:7 16379:16384">
      <c r="A2204" s="12">
        <v>1700</v>
      </c>
      <c r="B2204" s="12" t="s">
        <v>2622</v>
      </c>
      <c r="C2204" s="12" t="s">
        <v>2623</v>
      </c>
      <c r="D2204" s="12">
        <v>2</v>
      </c>
      <c r="E2204" s="31">
        <v>1</v>
      </c>
      <c r="F2204" s="31">
        <f t="shared" si="49"/>
        <v>2</v>
      </c>
      <c r="G2204" s="31"/>
      <c r="XEY2204" s="4"/>
      <c r="XEZ2204" s="4"/>
      <c r="XFA2204" s="4"/>
      <c r="XFB2204" s="4"/>
      <c r="XFC2204" s="4"/>
      <c r="XFD2204" s="4"/>
    </row>
    <row r="2205" s="1" customFormat="1" spans="1:7 16379:16384">
      <c r="A2205" s="12">
        <v>1701</v>
      </c>
      <c r="B2205" s="12" t="s">
        <v>2624</v>
      </c>
      <c r="C2205" s="12" t="s">
        <v>2625</v>
      </c>
      <c r="D2205" s="12">
        <v>13</v>
      </c>
      <c r="E2205" s="31">
        <v>2</v>
      </c>
      <c r="F2205" s="31">
        <f t="shared" si="49"/>
        <v>26</v>
      </c>
      <c r="G2205" s="31"/>
      <c r="XEY2205" s="4"/>
      <c r="XEZ2205" s="4"/>
      <c r="XFA2205" s="4"/>
      <c r="XFB2205" s="4"/>
      <c r="XFC2205" s="4"/>
      <c r="XFD2205" s="4"/>
    </row>
    <row r="2206" s="1" customFormat="1" spans="1:7 16379:16384">
      <c r="A2206" s="12">
        <v>1703</v>
      </c>
      <c r="B2206" s="12" t="s">
        <v>1040</v>
      </c>
      <c r="C2206" s="12" t="s">
        <v>2626</v>
      </c>
      <c r="D2206" s="12">
        <v>116</v>
      </c>
      <c r="E2206" s="31">
        <v>2</v>
      </c>
      <c r="F2206" s="31">
        <f t="shared" si="49"/>
        <v>232</v>
      </c>
      <c r="G2206" s="31"/>
      <c r="XEY2206" s="4"/>
      <c r="XEZ2206" s="4"/>
      <c r="XFA2206" s="4"/>
      <c r="XFB2206" s="4"/>
      <c r="XFC2206" s="4"/>
      <c r="XFD2206" s="4"/>
    </row>
    <row r="2207" s="1" customFormat="1" spans="1:7 16379:16384">
      <c r="A2207" s="12">
        <v>1704</v>
      </c>
      <c r="B2207" s="12" t="s">
        <v>2627</v>
      </c>
      <c r="C2207" s="12" t="s">
        <v>2628</v>
      </c>
      <c r="D2207" s="12">
        <v>40</v>
      </c>
      <c r="E2207" s="31">
        <v>1</v>
      </c>
      <c r="F2207" s="31">
        <f t="shared" si="49"/>
        <v>40</v>
      </c>
      <c r="G2207" s="31"/>
      <c r="XEY2207" s="4"/>
      <c r="XEZ2207" s="4"/>
      <c r="XFA2207" s="4"/>
      <c r="XFB2207" s="4"/>
      <c r="XFC2207" s="4"/>
      <c r="XFD2207" s="4"/>
    </row>
    <row r="2208" s="1" customFormat="1" spans="1:7 16379:16384">
      <c r="A2208" s="12">
        <v>1705</v>
      </c>
      <c r="B2208" s="12" t="s">
        <v>2629</v>
      </c>
      <c r="C2208" s="12" t="s">
        <v>2630</v>
      </c>
      <c r="D2208" s="12">
        <v>13</v>
      </c>
      <c r="E2208" s="31">
        <v>3</v>
      </c>
      <c r="F2208" s="31">
        <f t="shared" si="49"/>
        <v>39</v>
      </c>
      <c r="G2208" s="31"/>
      <c r="XEY2208" s="4"/>
      <c r="XEZ2208" s="4"/>
      <c r="XFA2208" s="4"/>
      <c r="XFB2208" s="4"/>
      <c r="XFC2208" s="4"/>
      <c r="XFD2208" s="4"/>
    </row>
    <row r="2209" s="1" customFormat="1" spans="1:7 16379:16384">
      <c r="A2209" s="12">
        <v>1706</v>
      </c>
      <c r="B2209" s="12" t="s">
        <v>2631</v>
      </c>
      <c r="C2209" s="12" t="s">
        <v>2632</v>
      </c>
      <c r="D2209" s="12">
        <v>9</v>
      </c>
      <c r="E2209" s="31">
        <v>1</v>
      </c>
      <c r="F2209" s="31">
        <f t="shared" si="49"/>
        <v>9</v>
      </c>
      <c r="G2209" s="31"/>
      <c r="XEY2209" s="4"/>
      <c r="XEZ2209" s="4"/>
      <c r="XFA2209" s="4"/>
      <c r="XFB2209" s="4"/>
      <c r="XFC2209" s="4"/>
      <c r="XFD2209" s="4"/>
    </row>
    <row r="2210" s="1" customFormat="1" spans="1:7 16379:16384">
      <c r="A2210" s="12">
        <v>1707</v>
      </c>
      <c r="B2210" s="12" t="s">
        <v>2633</v>
      </c>
      <c r="C2210" s="12" t="s">
        <v>2634</v>
      </c>
      <c r="D2210" s="12">
        <v>5</v>
      </c>
      <c r="E2210" s="31">
        <v>4</v>
      </c>
      <c r="F2210" s="31">
        <f t="shared" si="49"/>
        <v>20</v>
      </c>
      <c r="G2210" s="31"/>
      <c r="XEY2210" s="4"/>
      <c r="XEZ2210" s="4"/>
      <c r="XFA2210" s="4"/>
      <c r="XFB2210" s="4"/>
      <c r="XFC2210" s="4"/>
      <c r="XFD2210" s="4"/>
    </row>
    <row r="2211" s="1" customFormat="1" spans="1:7 16379:16384">
      <c r="A2211" s="12">
        <v>1708</v>
      </c>
      <c r="B2211" s="12" t="s">
        <v>2635</v>
      </c>
      <c r="C2211" s="12" t="s">
        <v>2636</v>
      </c>
      <c r="D2211" s="12">
        <v>29</v>
      </c>
      <c r="E2211" s="31">
        <v>1</v>
      </c>
      <c r="F2211" s="31">
        <f t="shared" si="49"/>
        <v>29</v>
      </c>
      <c r="G2211" s="31"/>
      <c r="XEY2211" s="4"/>
      <c r="XEZ2211" s="4"/>
      <c r="XFA2211" s="4"/>
      <c r="XFB2211" s="4"/>
      <c r="XFC2211" s="4"/>
      <c r="XFD2211" s="4"/>
    </row>
    <row r="2212" s="1" customFormat="1" spans="1:7 16379:16384">
      <c r="A2212" s="12">
        <v>1709</v>
      </c>
      <c r="B2212" s="12" t="s">
        <v>2637</v>
      </c>
      <c r="C2212" s="12" t="s">
        <v>2638</v>
      </c>
      <c r="D2212" s="12">
        <v>88</v>
      </c>
      <c r="E2212" s="31">
        <v>2</v>
      </c>
      <c r="F2212" s="31">
        <f t="shared" si="49"/>
        <v>176</v>
      </c>
      <c r="G2212" s="31"/>
      <c r="XEY2212" s="4"/>
      <c r="XEZ2212" s="4"/>
      <c r="XFA2212" s="4"/>
      <c r="XFB2212" s="4"/>
      <c r="XFC2212" s="4"/>
      <c r="XFD2212" s="4"/>
    </row>
    <row r="2213" s="1" customFormat="1" spans="1:7 16379:16384">
      <c r="A2213" s="12">
        <v>1710</v>
      </c>
      <c r="B2213" s="12" t="s">
        <v>2639</v>
      </c>
      <c r="C2213" s="12" t="s">
        <v>2640</v>
      </c>
      <c r="D2213" s="12">
        <v>6</v>
      </c>
      <c r="E2213" s="31">
        <v>5</v>
      </c>
      <c r="F2213" s="31">
        <f t="shared" si="49"/>
        <v>30</v>
      </c>
      <c r="G2213" s="31"/>
      <c r="XEY2213" s="4"/>
      <c r="XEZ2213" s="4"/>
      <c r="XFA2213" s="4"/>
      <c r="XFB2213" s="4"/>
      <c r="XFC2213" s="4"/>
      <c r="XFD2213" s="4"/>
    </row>
    <row r="2214" s="1" customFormat="1" spans="1:7 16379:16384">
      <c r="A2214" s="12">
        <v>1711</v>
      </c>
      <c r="B2214" s="12" t="s">
        <v>2641</v>
      </c>
      <c r="C2214" s="12" t="s">
        <v>2642</v>
      </c>
      <c r="D2214" s="12">
        <v>4</v>
      </c>
      <c r="E2214" s="31">
        <v>4</v>
      </c>
      <c r="F2214" s="31">
        <f t="shared" si="49"/>
        <v>16</v>
      </c>
      <c r="G2214" s="31"/>
      <c r="XEY2214" s="4"/>
      <c r="XEZ2214" s="4"/>
      <c r="XFA2214" s="4"/>
      <c r="XFB2214" s="4"/>
      <c r="XFC2214" s="4"/>
      <c r="XFD2214" s="4"/>
    </row>
    <row r="2215" s="1" customFormat="1" spans="1:7 16379:16384">
      <c r="A2215" s="12">
        <v>1712</v>
      </c>
      <c r="B2215" s="12" t="s">
        <v>2643</v>
      </c>
      <c r="C2215" s="12" t="s">
        <v>2644</v>
      </c>
      <c r="D2215" s="12">
        <v>82</v>
      </c>
      <c r="E2215" s="31">
        <v>2</v>
      </c>
      <c r="F2215" s="31">
        <f t="shared" si="49"/>
        <v>164</v>
      </c>
      <c r="G2215" s="31"/>
      <c r="XEY2215" s="4"/>
      <c r="XEZ2215" s="4"/>
      <c r="XFA2215" s="4"/>
      <c r="XFB2215" s="4"/>
      <c r="XFC2215" s="4"/>
      <c r="XFD2215" s="4"/>
    </row>
    <row r="2216" s="1" customFormat="1" spans="1:7 16379:16384">
      <c r="A2216" s="12">
        <v>1713</v>
      </c>
      <c r="B2216" s="12" t="s">
        <v>2645</v>
      </c>
      <c r="C2216" s="12" t="s">
        <v>2646</v>
      </c>
      <c r="D2216" s="12">
        <v>2</v>
      </c>
      <c r="E2216" s="31">
        <v>13</v>
      </c>
      <c r="F2216" s="31">
        <f t="shared" si="49"/>
        <v>26</v>
      </c>
      <c r="G2216" s="31"/>
      <c r="XEY2216" s="4"/>
      <c r="XEZ2216" s="4"/>
      <c r="XFA2216" s="4"/>
      <c r="XFB2216" s="4"/>
      <c r="XFC2216" s="4"/>
      <c r="XFD2216" s="4"/>
    </row>
    <row r="2217" s="1" customFormat="1" spans="1:7 16379:16384">
      <c r="A2217" s="12">
        <v>1714</v>
      </c>
      <c r="B2217" s="12" t="s">
        <v>2647</v>
      </c>
      <c r="C2217" s="12" t="s">
        <v>2648</v>
      </c>
      <c r="D2217" s="12">
        <v>15</v>
      </c>
      <c r="E2217" s="31">
        <v>1</v>
      </c>
      <c r="F2217" s="31">
        <f t="shared" si="49"/>
        <v>15</v>
      </c>
      <c r="G2217" s="31"/>
      <c r="XEY2217" s="4"/>
      <c r="XEZ2217" s="4"/>
      <c r="XFA2217" s="4"/>
      <c r="XFB2217" s="4"/>
      <c r="XFC2217" s="4"/>
      <c r="XFD2217" s="4"/>
    </row>
    <row r="2218" s="1" customFormat="1" spans="1:7 16379:16384">
      <c r="A2218" s="12">
        <v>1715</v>
      </c>
      <c r="B2218" s="12" t="s">
        <v>2649</v>
      </c>
      <c r="C2218" s="12" t="s">
        <v>2650</v>
      </c>
      <c r="D2218" s="12">
        <v>96</v>
      </c>
      <c r="E2218" s="31">
        <v>1</v>
      </c>
      <c r="F2218" s="31">
        <f t="shared" si="49"/>
        <v>96</v>
      </c>
      <c r="G2218" s="31"/>
      <c r="XEY2218" s="4"/>
      <c r="XEZ2218" s="4"/>
      <c r="XFA2218" s="4"/>
      <c r="XFB2218" s="4"/>
      <c r="XFC2218" s="4"/>
      <c r="XFD2218" s="4"/>
    </row>
    <row r="2219" s="1" customFormat="1" spans="1:7 16379:16384">
      <c r="A2219" s="12">
        <v>1716</v>
      </c>
      <c r="B2219" s="12" t="s">
        <v>2651</v>
      </c>
      <c r="C2219" s="12" t="s">
        <v>2652</v>
      </c>
      <c r="D2219" s="12">
        <v>1</v>
      </c>
      <c r="E2219" s="31">
        <v>68</v>
      </c>
      <c r="F2219" s="31">
        <f t="shared" si="49"/>
        <v>68</v>
      </c>
      <c r="G2219" s="31"/>
      <c r="XEY2219" s="4"/>
      <c r="XEZ2219" s="4"/>
      <c r="XFA2219" s="4"/>
      <c r="XFB2219" s="4"/>
      <c r="XFC2219" s="4"/>
      <c r="XFD2219" s="4"/>
    </row>
    <row r="2220" s="1" customFormat="1" spans="1:7 16379:16384">
      <c r="A2220" s="12">
        <v>1717</v>
      </c>
      <c r="B2220" s="12" t="s">
        <v>2653</v>
      </c>
      <c r="C2220" s="12" t="s">
        <v>2654</v>
      </c>
      <c r="D2220" s="12">
        <v>27</v>
      </c>
      <c r="E2220" s="31">
        <v>1</v>
      </c>
      <c r="F2220" s="31">
        <f t="shared" si="49"/>
        <v>27</v>
      </c>
      <c r="G2220" s="31"/>
      <c r="XEY2220" s="4"/>
      <c r="XEZ2220" s="4"/>
      <c r="XFA2220" s="4"/>
      <c r="XFB2220" s="4"/>
      <c r="XFC2220" s="4"/>
      <c r="XFD2220" s="4"/>
    </row>
    <row r="2221" s="1" customFormat="1" spans="1:7 16379:16384">
      <c r="A2221" s="12">
        <v>1718</v>
      </c>
      <c r="B2221" s="12" t="s">
        <v>2655</v>
      </c>
      <c r="C2221" s="12" t="s">
        <v>2656</v>
      </c>
      <c r="D2221" s="12">
        <v>120</v>
      </c>
      <c r="E2221" s="31">
        <v>1</v>
      </c>
      <c r="F2221" s="31">
        <f t="shared" si="49"/>
        <v>120</v>
      </c>
      <c r="G2221" s="31"/>
      <c r="XEY2221" s="4"/>
      <c r="XEZ2221" s="4"/>
      <c r="XFA2221" s="4"/>
      <c r="XFB2221" s="4"/>
      <c r="XFC2221" s="4"/>
      <c r="XFD2221" s="4"/>
    </row>
    <row r="2222" s="1" customFormat="1" spans="1:7 16379:16384">
      <c r="A2222" s="12">
        <v>1719</v>
      </c>
      <c r="B2222" s="12" t="s">
        <v>2657</v>
      </c>
      <c r="C2222" s="12" t="s">
        <v>2658</v>
      </c>
      <c r="D2222" s="12">
        <v>145</v>
      </c>
      <c r="E2222" s="31">
        <v>1</v>
      </c>
      <c r="F2222" s="31">
        <f t="shared" si="49"/>
        <v>145</v>
      </c>
      <c r="G2222" s="31"/>
      <c r="XEY2222" s="4"/>
      <c r="XEZ2222" s="4"/>
      <c r="XFA2222" s="4"/>
      <c r="XFB2222" s="4"/>
      <c r="XFC2222" s="4"/>
      <c r="XFD2222" s="4"/>
    </row>
    <row r="2223" s="1" customFormat="1" spans="1:7 16379:16384">
      <c r="A2223" s="12">
        <v>1720</v>
      </c>
      <c r="B2223" s="12" t="s">
        <v>2659</v>
      </c>
      <c r="C2223" s="12" t="s">
        <v>2660</v>
      </c>
      <c r="D2223" s="12">
        <v>96</v>
      </c>
      <c r="E2223" s="31">
        <v>1</v>
      </c>
      <c r="F2223" s="31">
        <f t="shared" si="49"/>
        <v>96</v>
      </c>
      <c r="G2223" s="31"/>
      <c r="XEY2223" s="4"/>
      <c r="XEZ2223" s="4"/>
      <c r="XFA2223" s="4"/>
      <c r="XFB2223" s="4"/>
      <c r="XFC2223" s="4"/>
      <c r="XFD2223" s="4"/>
    </row>
    <row r="2224" s="1" customFormat="1" spans="1:7 16379:16384">
      <c r="A2224" s="12">
        <v>1721</v>
      </c>
      <c r="B2224" s="12" t="s">
        <v>2661</v>
      </c>
      <c r="C2224" s="12" t="s">
        <v>2662</v>
      </c>
      <c r="D2224" s="12">
        <v>159</v>
      </c>
      <c r="E2224" s="31">
        <v>1</v>
      </c>
      <c r="F2224" s="31">
        <f t="shared" si="49"/>
        <v>159</v>
      </c>
      <c r="G2224" s="31"/>
      <c r="XEY2224" s="4"/>
      <c r="XEZ2224" s="4"/>
      <c r="XFA2224" s="4"/>
      <c r="XFB2224" s="4"/>
      <c r="XFC2224" s="4"/>
      <c r="XFD2224" s="4"/>
    </row>
    <row r="2225" s="1" customFormat="1" spans="1:7 16379:16384">
      <c r="A2225" s="12">
        <v>1722</v>
      </c>
      <c r="B2225" s="12" t="s">
        <v>2663</v>
      </c>
      <c r="C2225" s="12" t="s">
        <v>2664</v>
      </c>
      <c r="D2225" s="12">
        <v>103</v>
      </c>
      <c r="E2225" s="31">
        <v>1</v>
      </c>
      <c r="F2225" s="31">
        <f t="shared" si="49"/>
        <v>103</v>
      </c>
      <c r="G2225" s="31"/>
      <c r="XEY2225" s="4"/>
      <c r="XEZ2225" s="4"/>
      <c r="XFA2225" s="4"/>
      <c r="XFB2225" s="4"/>
      <c r="XFC2225" s="4"/>
      <c r="XFD2225" s="4"/>
    </row>
    <row r="2226" s="1" customFormat="1" spans="1:7 16379:16384">
      <c r="A2226" s="12">
        <v>1723</v>
      </c>
      <c r="B2226" s="12" t="s">
        <v>2665</v>
      </c>
      <c r="C2226" s="12" t="s">
        <v>2666</v>
      </c>
      <c r="D2226" s="12">
        <v>3</v>
      </c>
      <c r="E2226" s="31">
        <v>11</v>
      </c>
      <c r="F2226" s="31">
        <f t="shared" si="49"/>
        <v>33</v>
      </c>
      <c r="G2226" s="31"/>
      <c r="XEY2226" s="4"/>
      <c r="XEZ2226" s="4"/>
      <c r="XFA2226" s="4"/>
      <c r="XFB2226" s="4"/>
      <c r="XFC2226" s="4"/>
      <c r="XFD2226" s="4"/>
    </row>
    <row r="2227" s="1" customFormat="1" spans="1:7 16379:16384">
      <c r="A2227" s="12">
        <v>1724</v>
      </c>
      <c r="B2227" s="12" t="s">
        <v>2667</v>
      </c>
      <c r="C2227" s="12" t="s">
        <v>2668</v>
      </c>
      <c r="D2227" s="12">
        <v>8</v>
      </c>
      <c r="E2227" s="31">
        <v>2</v>
      </c>
      <c r="F2227" s="31">
        <f t="shared" si="49"/>
        <v>16</v>
      </c>
      <c r="G2227" s="31"/>
      <c r="XEY2227" s="4"/>
      <c r="XEZ2227" s="4"/>
      <c r="XFA2227" s="4"/>
      <c r="XFB2227" s="4"/>
      <c r="XFC2227" s="4"/>
      <c r="XFD2227" s="4"/>
    </row>
    <row r="2228" s="1" customFormat="1" spans="1:7 16379:16384">
      <c r="A2228" s="12">
        <v>1725</v>
      </c>
      <c r="B2228" s="12" t="s">
        <v>2669</v>
      </c>
      <c r="C2228" s="12" t="s">
        <v>2670</v>
      </c>
      <c r="D2228" s="12">
        <v>2</v>
      </c>
      <c r="E2228" s="31">
        <v>3</v>
      </c>
      <c r="F2228" s="31">
        <f t="shared" si="49"/>
        <v>6</v>
      </c>
      <c r="G2228" s="31"/>
      <c r="XEY2228" s="4"/>
      <c r="XEZ2228" s="4"/>
      <c r="XFA2228" s="4"/>
      <c r="XFB2228" s="4"/>
      <c r="XFC2228" s="4"/>
      <c r="XFD2228" s="4"/>
    </row>
    <row r="2229" s="1" customFormat="1" spans="1:7 16379:16384">
      <c r="A2229" s="12">
        <v>1726</v>
      </c>
      <c r="B2229" s="12" t="s">
        <v>2671</v>
      </c>
      <c r="C2229" s="12" t="s">
        <v>2672</v>
      </c>
      <c r="D2229" s="12">
        <v>3</v>
      </c>
      <c r="E2229" s="31">
        <v>8</v>
      </c>
      <c r="F2229" s="31">
        <f t="shared" si="49"/>
        <v>24</v>
      </c>
      <c r="G2229" s="31"/>
      <c r="XEY2229" s="4"/>
      <c r="XEZ2229" s="4"/>
      <c r="XFA2229" s="4"/>
      <c r="XFB2229" s="4"/>
      <c r="XFC2229" s="4"/>
      <c r="XFD2229" s="4"/>
    </row>
    <row r="2230" s="1" customFormat="1" spans="1:7 16379:16384">
      <c r="A2230" s="12">
        <v>1727</v>
      </c>
      <c r="B2230" s="12" t="s">
        <v>2673</v>
      </c>
      <c r="C2230" s="12" t="s">
        <v>2674</v>
      </c>
      <c r="D2230" s="12">
        <v>16</v>
      </c>
      <c r="E2230" s="31">
        <v>5</v>
      </c>
      <c r="F2230" s="31">
        <f t="shared" si="49"/>
        <v>80</v>
      </c>
      <c r="G2230" s="31"/>
      <c r="XEY2230" s="4"/>
      <c r="XEZ2230" s="4"/>
      <c r="XFA2230" s="4"/>
      <c r="XFB2230" s="4"/>
      <c r="XFC2230" s="4"/>
      <c r="XFD2230" s="4"/>
    </row>
    <row r="2231" s="1" customFormat="1" spans="1:7 16379:16384">
      <c r="A2231" s="12">
        <v>1728</v>
      </c>
      <c r="B2231" s="12" t="s">
        <v>2675</v>
      </c>
      <c r="C2231" s="12" t="s">
        <v>2676</v>
      </c>
      <c r="D2231" s="12">
        <v>25</v>
      </c>
      <c r="E2231" s="31">
        <v>4</v>
      </c>
      <c r="F2231" s="31">
        <f t="shared" si="49"/>
        <v>100</v>
      </c>
      <c r="G2231" s="31"/>
      <c r="XEY2231" s="4"/>
      <c r="XEZ2231" s="4"/>
      <c r="XFA2231" s="4"/>
      <c r="XFB2231" s="4"/>
      <c r="XFC2231" s="4"/>
      <c r="XFD2231" s="4"/>
    </row>
    <row r="2232" s="1" customFormat="1" spans="1:7 16379:16384">
      <c r="A2232" s="12">
        <v>1729</v>
      </c>
      <c r="B2232" s="12" t="s">
        <v>2677</v>
      </c>
      <c r="C2232" s="12" t="s">
        <v>2678</v>
      </c>
      <c r="D2232" s="12">
        <v>20</v>
      </c>
      <c r="E2232" s="31">
        <v>1</v>
      </c>
      <c r="F2232" s="31">
        <f t="shared" si="49"/>
        <v>20</v>
      </c>
      <c r="G2232" s="31"/>
      <c r="XEY2232" s="4"/>
      <c r="XEZ2232" s="4"/>
      <c r="XFA2232" s="4"/>
      <c r="XFB2232" s="4"/>
      <c r="XFC2232" s="4"/>
      <c r="XFD2232" s="4"/>
    </row>
    <row r="2233" s="1" customFormat="1" spans="1:7 16379:16384">
      <c r="A2233" s="12">
        <v>1730</v>
      </c>
      <c r="B2233" s="12" t="s">
        <v>2679</v>
      </c>
      <c r="C2233" s="12" t="s">
        <v>2680</v>
      </c>
      <c r="D2233" s="12">
        <v>20</v>
      </c>
      <c r="E2233" s="31">
        <v>2</v>
      </c>
      <c r="F2233" s="31">
        <f t="shared" si="49"/>
        <v>40</v>
      </c>
      <c r="G2233" s="31"/>
      <c r="XEY2233" s="4"/>
      <c r="XEZ2233" s="4"/>
      <c r="XFA2233" s="4"/>
      <c r="XFB2233" s="4"/>
      <c r="XFC2233" s="4"/>
      <c r="XFD2233" s="4"/>
    </row>
    <row r="2234" s="1" customFormat="1" spans="1:7 16379:16384">
      <c r="A2234" s="12">
        <v>1731</v>
      </c>
      <c r="B2234" s="12" t="s">
        <v>2681</v>
      </c>
      <c r="C2234" s="12" t="s">
        <v>2682</v>
      </c>
      <c r="D2234" s="12">
        <v>67</v>
      </c>
      <c r="E2234" s="31">
        <v>2</v>
      </c>
      <c r="F2234" s="31">
        <f t="shared" si="49"/>
        <v>134</v>
      </c>
      <c r="G2234" s="31"/>
      <c r="XEY2234" s="4"/>
      <c r="XEZ2234" s="4"/>
      <c r="XFA2234" s="4"/>
      <c r="XFB2234" s="4"/>
      <c r="XFC2234" s="4"/>
      <c r="XFD2234" s="4"/>
    </row>
    <row r="2235" s="1" customFormat="1" spans="1:7 16379:16384">
      <c r="A2235" s="12">
        <v>1735</v>
      </c>
      <c r="B2235" s="12" t="s">
        <v>2683</v>
      </c>
      <c r="C2235" s="12" t="s">
        <v>2684</v>
      </c>
      <c r="D2235" s="12">
        <v>25</v>
      </c>
      <c r="E2235" s="31">
        <v>6</v>
      </c>
      <c r="F2235" s="31">
        <f t="shared" ref="F2235:F2298" si="50">E2235*D2235</f>
        <v>150</v>
      </c>
      <c r="G2235" s="31"/>
      <c r="XEY2235" s="4"/>
      <c r="XEZ2235" s="4"/>
      <c r="XFA2235" s="4"/>
      <c r="XFB2235" s="4"/>
      <c r="XFC2235" s="4"/>
      <c r="XFD2235" s="4"/>
    </row>
    <row r="2236" s="1" customFormat="1" spans="1:7 16379:16384">
      <c r="A2236" s="12">
        <v>1736</v>
      </c>
      <c r="B2236" s="12" t="s">
        <v>2685</v>
      </c>
      <c r="C2236" s="12" t="s">
        <v>2686</v>
      </c>
      <c r="D2236" s="12">
        <v>3</v>
      </c>
      <c r="E2236" s="31">
        <v>6</v>
      </c>
      <c r="F2236" s="31">
        <f t="shared" si="50"/>
        <v>18</v>
      </c>
      <c r="G2236" s="31"/>
      <c r="XEY2236" s="4"/>
      <c r="XEZ2236" s="4"/>
      <c r="XFA2236" s="4"/>
      <c r="XFB2236" s="4"/>
      <c r="XFC2236" s="4"/>
      <c r="XFD2236" s="4"/>
    </row>
    <row r="2237" s="1" customFormat="1" spans="1:7 16379:16384">
      <c r="A2237" s="12">
        <v>1737</v>
      </c>
      <c r="B2237" s="12" t="s">
        <v>2687</v>
      </c>
      <c r="C2237" s="12" t="s">
        <v>2688</v>
      </c>
      <c r="D2237" s="12">
        <v>46</v>
      </c>
      <c r="E2237" s="31">
        <v>3</v>
      </c>
      <c r="F2237" s="31">
        <f t="shared" si="50"/>
        <v>138</v>
      </c>
      <c r="G2237" s="31"/>
      <c r="XEY2237" s="4"/>
      <c r="XEZ2237" s="4"/>
      <c r="XFA2237" s="4"/>
      <c r="XFB2237" s="4"/>
      <c r="XFC2237" s="4"/>
      <c r="XFD2237" s="4"/>
    </row>
    <row r="2238" s="1" customFormat="1" spans="1:7 16379:16384">
      <c r="A2238" s="12">
        <v>1738</v>
      </c>
      <c r="B2238" s="12" t="s">
        <v>2689</v>
      </c>
      <c r="C2238" s="12" t="s">
        <v>2690</v>
      </c>
      <c r="D2238" s="12">
        <v>79</v>
      </c>
      <c r="E2238" s="31">
        <v>2</v>
      </c>
      <c r="F2238" s="31">
        <f t="shared" si="50"/>
        <v>158</v>
      </c>
      <c r="G2238" s="31"/>
      <c r="XEY2238" s="4"/>
      <c r="XEZ2238" s="4"/>
      <c r="XFA2238" s="4"/>
      <c r="XFB2238" s="4"/>
      <c r="XFC2238" s="4"/>
      <c r="XFD2238" s="4"/>
    </row>
    <row r="2239" s="1" customFormat="1" spans="1:7 16379:16384">
      <c r="A2239" s="12">
        <v>1739</v>
      </c>
      <c r="B2239" s="12" t="s">
        <v>2691</v>
      </c>
      <c r="C2239" s="12" t="s">
        <v>2692</v>
      </c>
      <c r="D2239" s="12">
        <v>7</v>
      </c>
      <c r="E2239" s="31">
        <v>3</v>
      </c>
      <c r="F2239" s="31">
        <f t="shared" si="50"/>
        <v>21</v>
      </c>
      <c r="G2239" s="31"/>
      <c r="XEY2239" s="4"/>
      <c r="XEZ2239" s="4"/>
      <c r="XFA2239" s="4"/>
      <c r="XFB2239" s="4"/>
      <c r="XFC2239" s="4"/>
      <c r="XFD2239" s="4"/>
    </row>
    <row r="2240" s="1" customFormat="1" spans="1:7 16379:16384">
      <c r="A2240" s="12">
        <v>1740</v>
      </c>
      <c r="B2240" s="12" t="s">
        <v>2693</v>
      </c>
      <c r="C2240" s="12" t="s">
        <v>2694</v>
      </c>
      <c r="D2240" s="12">
        <v>21</v>
      </c>
      <c r="E2240" s="31">
        <v>4</v>
      </c>
      <c r="F2240" s="31">
        <f t="shared" si="50"/>
        <v>84</v>
      </c>
      <c r="G2240" s="31"/>
      <c r="XEY2240" s="4"/>
      <c r="XEZ2240" s="4"/>
      <c r="XFA2240" s="4"/>
      <c r="XFB2240" s="4"/>
      <c r="XFC2240" s="4"/>
      <c r="XFD2240" s="4"/>
    </row>
    <row r="2241" s="1" customFormat="1" spans="1:7 16379:16384">
      <c r="A2241" s="12">
        <v>1741</v>
      </c>
      <c r="B2241" s="12" t="s">
        <v>2695</v>
      </c>
      <c r="C2241" s="12" t="s">
        <v>2696</v>
      </c>
      <c r="D2241" s="12">
        <v>4</v>
      </c>
      <c r="E2241" s="31">
        <v>4</v>
      </c>
      <c r="F2241" s="31">
        <f t="shared" si="50"/>
        <v>16</v>
      </c>
      <c r="G2241" s="31"/>
      <c r="XEY2241" s="4"/>
      <c r="XEZ2241" s="4"/>
      <c r="XFA2241" s="4"/>
      <c r="XFB2241" s="4"/>
      <c r="XFC2241" s="4"/>
      <c r="XFD2241" s="4"/>
    </row>
    <row r="2242" s="1" customFormat="1" spans="1:7 16379:16384">
      <c r="A2242" s="12">
        <v>1742</v>
      </c>
      <c r="B2242" s="12" t="s">
        <v>2697</v>
      </c>
      <c r="C2242" s="12" t="s">
        <v>2698</v>
      </c>
      <c r="D2242" s="12">
        <v>93</v>
      </c>
      <c r="E2242" s="31">
        <v>3</v>
      </c>
      <c r="F2242" s="31">
        <f t="shared" si="50"/>
        <v>279</v>
      </c>
      <c r="G2242" s="31"/>
      <c r="XEY2242" s="4"/>
      <c r="XEZ2242" s="4"/>
      <c r="XFA2242" s="4"/>
      <c r="XFB2242" s="4"/>
      <c r="XFC2242" s="4"/>
      <c r="XFD2242" s="4"/>
    </row>
    <row r="2243" s="1" customFormat="1" spans="1:7 16379:16384">
      <c r="A2243" s="12">
        <v>1743</v>
      </c>
      <c r="B2243" s="12" t="s">
        <v>2699</v>
      </c>
      <c r="C2243" s="51" t="s">
        <v>2700</v>
      </c>
      <c r="D2243" s="12">
        <v>2</v>
      </c>
      <c r="E2243" s="31">
        <v>1</v>
      </c>
      <c r="F2243" s="31">
        <f t="shared" si="50"/>
        <v>2</v>
      </c>
      <c r="G2243" s="31"/>
      <c r="XEY2243" s="4"/>
      <c r="XEZ2243" s="4"/>
      <c r="XFA2243" s="4"/>
      <c r="XFB2243" s="4"/>
      <c r="XFC2243" s="4"/>
      <c r="XFD2243" s="4"/>
    </row>
    <row r="2244" s="1" customFormat="1" spans="1:7 16379:16384">
      <c r="A2244" s="12">
        <v>1744</v>
      </c>
      <c r="B2244" s="12" t="s">
        <v>2701</v>
      </c>
      <c r="C2244" s="12" t="s">
        <v>2702</v>
      </c>
      <c r="D2244" s="12">
        <v>3</v>
      </c>
      <c r="E2244" s="31">
        <v>1</v>
      </c>
      <c r="F2244" s="31">
        <f t="shared" si="50"/>
        <v>3</v>
      </c>
      <c r="G2244" s="31"/>
      <c r="XEY2244" s="4"/>
      <c r="XEZ2244" s="4"/>
      <c r="XFA2244" s="4"/>
      <c r="XFB2244" s="4"/>
      <c r="XFC2244" s="4"/>
      <c r="XFD2244" s="4"/>
    </row>
    <row r="2245" s="1" customFormat="1" spans="1:7 16379:16384">
      <c r="A2245" s="12">
        <v>1745</v>
      </c>
      <c r="B2245" s="12" t="s">
        <v>2703</v>
      </c>
      <c r="C2245" s="12" t="s">
        <v>2704</v>
      </c>
      <c r="D2245" s="12">
        <v>93</v>
      </c>
      <c r="E2245" s="31">
        <v>3</v>
      </c>
      <c r="F2245" s="31">
        <f t="shared" si="50"/>
        <v>279</v>
      </c>
      <c r="G2245" s="31"/>
      <c r="XEY2245" s="4"/>
      <c r="XEZ2245" s="4"/>
      <c r="XFA2245" s="4"/>
      <c r="XFB2245" s="4"/>
      <c r="XFC2245" s="4"/>
      <c r="XFD2245" s="4"/>
    </row>
    <row r="2246" s="1" customFormat="1" spans="1:7 16379:16384">
      <c r="A2246" s="12">
        <v>1746</v>
      </c>
      <c r="B2246" s="12" t="s">
        <v>2705</v>
      </c>
      <c r="C2246" s="12" t="s">
        <v>2706</v>
      </c>
      <c r="D2246" s="12">
        <v>51</v>
      </c>
      <c r="E2246" s="31">
        <v>1</v>
      </c>
      <c r="F2246" s="31">
        <f t="shared" si="50"/>
        <v>51</v>
      </c>
      <c r="G2246" s="31"/>
      <c r="XEY2246" s="4"/>
      <c r="XEZ2246" s="4"/>
      <c r="XFA2246" s="4"/>
      <c r="XFB2246" s="4"/>
      <c r="XFC2246" s="4"/>
      <c r="XFD2246" s="4"/>
    </row>
    <row r="2247" s="1" customFormat="1" spans="1:7 16379:16384">
      <c r="A2247" s="12">
        <v>1747</v>
      </c>
      <c r="B2247" s="12" t="s">
        <v>2707</v>
      </c>
      <c r="C2247" s="12" t="s">
        <v>2708</v>
      </c>
      <c r="D2247" s="12">
        <v>8</v>
      </c>
      <c r="E2247" s="31">
        <v>3</v>
      </c>
      <c r="F2247" s="31">
        <f t="shared" si="50"/>
        <v>24</v>
      </c>
      <c r="G2247" s="31"/>
      <c r="XEY2247" s="4"/>
      <c r="XEZ2247" s="4"/>
      <c r="XFA2247" s="4"/>
      <c r="XFB2247" s="4"/>
      <c r="XFC2247" s="4"/>
      <c r="XFD2247" s="4"/>
    </row>
    <row r="2248" s="1" customFormat="1" spans="1:7 16379:16384">
      <c r="A2248" s="12">
        <v>1748</v>
      </c>
      <c r="B2248" s="12" t="s">
        <v>2709</v>
      </c>
      <c r="C2248" s="12" t="s">
        <v>2710</v>
      </c>
      <c r="D2248" s="12">
        <v>61</v>
      </c>
      <c r="E2248" s="31">
        <v>1</v>
      </c>
      <c r="F2248" s="31">
        <f t="shared" si="50"/>
        <v>61</v>
      </c>
      <c r="G2248" s="31"/>
      <c r="XEY2248" s="4"/>
      <c r="XEZ2248" s="4"/>
      <c r="XFA2248" s="4"/>
      <c r="XFB2248" s="4"/>
      <c r="XFC2248" s="4"/>
      <c r="XFD2248" s="4"/>
    </row>
    <row r="2249" s="1" customFormat="1" spans="1:7 16379:16384">
      <c r="A2249" s="12">
        <v>1749</v>
      </c>
      <c r="B2249" s="12" t="s">
        <v>2711</v>
      </c>
      <c r="C2249" s="12" t="s">
        <v>2712</v>
      </c>
      <c r="D2249" s="12">
        <v>37</v>
      </c>
      <c r="E2249" s="31">
        <v>6</v>
      </c>
      <c r="F2249" s="31">
        <f t="shared" si="50"/>
        <v>222</v>
      </c>
      <c r="G2249" s="31"/>
      <c r="XEY2249" s="4"/>
      <c r="XEZ2249" s="4"/>
      <c r="XFA2249" s="4"/>
      <c r="XFB2249" s="4"/>
      <c r="XFC2249" s="4"/>
      <c r="XFD2249" s="4"/>
    </row>
    <row r="2250" s="1" customFormat="1" spans="1:7 16379:16384">
      <c r="A2250" s="12">
        <v>1750</v>
      </c>
      <c r="B2250" s="12" t="s">
        <v>2713</v>
      </c>
      <c r="C2250" s="12" t="s">
        <v>2714</v>
      </c>
      <c r="D2250" s="12">
        <v>27</v>
      </c>
      <c r="E2250" s="31">
        <v>5</v>
      </c>
      <c r="F2250" s="31">
        <f t="shared" si="50"/>
        <v>135</v>
      </c>
      <c r="G2250" s="31"/>
      <c r="XEY2250" s="4"/>
      <c r="XEZ2250" s="4"/>
      <c r="XFA2250" s="4"/>
      <c r="XFB2250" s="4"/>
      <c r="XFC2250" s="4"/>
      <c r="XFD2250" s="4"/>
    </row>
    <row r="2251" s="1" customFormat="1" spans="1:7 16379:16384">
      <c r="A2251" s="12">
        <v>1751</v>
      </c>
      <c r="B2251" s="12" t="s">
        <v>2715</v>
      </c>
      <c r="C2251" s="12" t="s">
        <v>2716</v>
      </c>
      <c r="D2251" s="12">
        <v>23</v>
      </c>
      <c r="E2251" s="31">
        <v>2</v>
      </c>
      <c r="F2251" s="31">
        <f t="shared" si="50"/>
        <v>46</v>
      </c>
      <c r="G2251" s="31"/>
      <c r="XEY2251" s="4"/>
      <c r="XEZ2251" s="4"/>
      <c r="XFA2251" s="4"/>
      <c r="XFB2251" s="4"/>
      <c r="XFC2251" s="4"/>
      <c r="XFD2251" s="4"/>
    </row>
    <row r="2252" s="1" customFormat="1" spans="1:7 16379:16384">
      <c r="A2252" s="12">
        <v>1752</v>
      </c>
      <c r="B2252" s="12" t="s">
        <v>2717</v>
      </c>
      <c r="C2252" s="12" t="s">
        <v>2718</v>
      </c>
      <c r="D2252" s="12">
        <v>38</v>
      </c>
      <c r="E2252" s="31">
        <v>2</v>
      </c>
      <c r="F2252" s="31">
        <f t="shared" si="50"/>
        <v>76</v>
      </c>
      <c r="G2252" s="31"/>
      <c r="XEY2252" s="4"/>
      <c r="XEZ2252" s="4"/>
      <c r="XFA2252" s="4"/>
      <c r="XFB2252" s="4"/>
      <c r="XFC2252" s="4"/>
      <c r="XFD2252" s="4"/>
    </row>
    <row r="2253" s="1" customFormat="1" spans="1:7 16379:16384">
      <c r="A2253" s="12">
        <v>1753</v>
      </c>
      <c r="B2253" s="12" t="s">
        <v>2719</v>
      </c>
      <c r="C2253" s="12" t="s">
        <v>2720</v>
      </c>
      <c r="D2253" s="12">
        <v>19</v>
      </c>
      <c r="E2253" s="31">
        <v>1</v>
      </c>
      <c r="F2253" s="31">
        <f t="shared" si="50"/>
        <v>19</v>
      </c>
      <c r="G2253" s="31"/>
      <c r="XEY2253" s="4"/>
      <c r="XEZ2253" s="4"/>
      <c r="XFA2253" s="4"/>
      <c r="XFB2253" s="4"/>
      <c r="XFC2253" s="4"/>
      <c r="XFD2253" s="4"/>
    </row>
    <row r="2254" s="1" customFormat="1" spans="1:7 16379:16384">
      <c r="A2254" s="12">
        <v>1754</v>
      </c>
      <c r="B2254" s="12" t="s">
        <v>2721</v>
      </c>
      <c r="C2254" s="12" t="s">
        <v>2722</v>
      </c>
      <c r="D2254" s="12">
        <v>14</v>
      </c>
      <c r="E2254" s="31">
        <v>1</v>
      </c>
      <c r="F2254" s="31">
        <f t="shared" si="50"/>
        <v>14</v>
      </c>
      <c r="G2254" s="31"/>
      <c r="XEY2254" s="4"/>
      <c r="XEZ2254" s="4"/>
      <c r="XFA2254" s="4"/>
      <c r="XFB2254" s="4"/>
      <c r="XFC2254" s="4"/>
      <c r="XFD2254" s="4"/>
    </row>
    <row r="2255" s="1" customFormat="1" spans="1:7 16379:16384">
      <c r="A2255" s="12">
        <v>1755</v>
      </c>
      <c r="B2255" s="12" t="s">
        <v>2723</v>
      </c>
      <c r="C2255" s="12" t="s">
        <v>2724</v>
      </c>
      <c r="D2255" s="12">
        <v>36</v>
      </c>
      <c r="E2255" s="31">
        <v>1</v>
      </c>
      <c r="F2255" s="31">
        <f t="shared" si="50"/>
        <v>36</v>
      </c>
      <c r="G2255" s="31"/>
      <c r="XEY2255" s="4"/>
      <c r="XEZ2255" s="4"/>
      <c r="XFA2255" s="4"/>
      <c r="XFB2255" s="4"/>
      <c r="XFC2255" s="4"/>
      <c r="XFD2255" s="4"/>
    </row>
    <row r="2256" s="1" customFormat="1" spans="1:7 16379:16384">
      <c r="A2256" s="12">
        <v>1758</v>
      </c>
      <c r="B2256" s="12" t="s">
        <v>2725</v>
      </c>
      <c r="C2256" s="12" t="s">
        <v>2726</v>
      </c>
      <c r="D2256" s="12">
        <v>2</v>
      </c>
      <c r="E2256" s="31">
        <v>60</v>
      </c>
      <c r="F2256" s="31">
        <f t="shared" si="50"/>
        <v>120</v>
      </c>
      <c r="G2256" s="31"/>
      <c r="XEY2256" s="4"/>
      <c r="XEZ2256" s="4"/>
      <c r="XFA2256" s="4"/>
      <c r="XFB2256" s="4"/>
      <c r="XFC2256" s="4"/>
      <c r="XFD2256" s="4"/>
    </row>
    <row r="2257" s="1" customFormat="1" spans="1:7 16379:16384">
      <c r="A2257" s="12">
        <v>1759</v>
      </c>
      <c r="B2257" s="12" t="s">
        <v>2727</v>
      </c>
      <c r="C2257" s="12" t="s">
        <v>2728</v>
      </c>
      <c r="D2257" s="12">
        <v>1</v>
      </c>
      <c r="E2257" s="31">
        <v>53</v>
      </c>
      <c r="F2257" s="31">
        <f t="shared" si="50"/>
        <v>53</v>
      </c>
      <c r="G2257" s="31"/>
      <c r="XEY2257" s="4"/>
      <c r="XEZ2257" s="4"/>
      <c r="XFA2257" s="4"/>
      <c r="XFB2257" s="4"/>
      <c r="XFC2257" s="4"/>
      <c r="XFD2257" s="4"/>
    </row>
    <row r="2258" s="1" customFormat="1" spans="1:7 16379:16384">
      <c r="A2258" s="12">
        <v>1760</v>
      </c>
      <c r="B2258" s="12" t="s">
        <v>1926</v>
      </c>
      <c r="C2258" s="12" t="s">
        <v>2729</v>
      </c>
      <c r="D2258" s="12">
        <v>1</v>
      </c>
      <c r="E2258" s="31">
        <v>43</v>
      </c>
      <c r="F2258" s="31">
        <f t="shared" si="50"/>
        <v>43</v>
      </c>
      <c r="G2258" s="31"/>
      <c r="XEY2258" s="4"/>
      <c r="XEZ2258" s="4"/>
      <c r="XFA2258" s="4"/>
      <c r="XFB2258" s="4"/>
      <c r="XFC2258" s="4"/>
      <c r="XFD2258" s="4"/>
    </row>
    <row r="2259" s="1" customFormat="1" spans="1:7 16379:16384">
      <c r="A2259" s="12">
        <v>1762</v>
      </c>
      <c r="B2259" s="12" t="s">
        <v>2730</v>
      </c>
      <c r="C2259" s="12" t="s">
        <v>2731</v>
      </c>
      <c r="D2259" s="12">
        <v>1</v>
      </c>
      <c r="E2259" s="31">
        <v>4</v>
      </c>
      <c r="F2259" s="31">
        <f t="shared" si="50"/>
        <v>4</v>
      </c>
      <c r="G2259" s="31"/>
      <c r="XEY2259" s="4"/>
      <c r="XEZ2259" s="4"/>
      <c r="XFA2259" s="4"/>
      <c r="XFB2259" s="4"/>
      <c r="XFC2259" s="4"/>
      <c r="XFD2259" s="4"/>
    </row>
    <row r="2260" s="1" customFormat="1" spans="1:7 16379:16384">
      <c r="A2260" s="12">
        <v>1764</v>
      </c>
      <c r="B2260" s="12" t="s">
        <v>1077</v>
      </c>
      <c r="C2260" s="12" t="s">
        <v>2732</v>
      </c>
      <c r="D2260" s="12">
        <v>25</v>
      </c>
      <c r="E2260" s="31">
        <v>8</v>
      </c>
      <c r="F2260" s="31">
        <f t="shared" si="50"/>
        <v>200</v>
      </c>
      <c r="G2260" s="31"/>
      <c r="XEY2260" s="4"/>
      <c r="XEZ2260" s="4"/>
      <c r="XFA2260" s="4"/>
      <c r="XFB2260" s="4"/>
      <c r="XFC2260" s="4"/>
      <c r="XFD2260" s="4"/>
    </row>
    <row r="2261" s="1" customFormat="1" spans="1:7 16379:16384">
      <c r="A2261" s="12">
        <v>1765</v>
      </c>
      <c r="B2261" s="12" t="s">
        <v>2733</v>
      </c>
      <c r="C2261" s="12" t="s">
        <v>2734</v>
      </c>
      <c r="D2261" s="12">
        <v>3</v>
      </c>
      <c r="E2261" s="31">
        <v>5</v>
      </c>
      <c r="F2261" s="31">
        <f t="shared" si="50"/>
        <v>15</v>
      </c>
      <c r="G2261" s="31"/>
      <c r="XEY2261" s="4"/>
      <c r="XEZ2261" s="4"/>
      <c r="XFA2261" s="4"/>
      <c r="XFB2261" s="4"/>
      <c r="XFC2261" s="4"/>
      <c r="XFD2261" s="4"/>
    </row>
    <row r="2262" s="1" customFormat="1" spans="1:7 16379:16384">
      <c r="A2262" s="12">
        <v>1766</v>
      </c>
      <c r="B2262" s="12" t="s">
        <v>1047</v>
      </c>
      <c r="C2262" s="12" t="s">
        <v>2735</v>
      </c>
      <c r="D2262" s="12">
        <v>112</v>
      </c>
      <c r="E2262" s="31">
        <v>2</v>
      </c>
      <c r="F2262" s="31">
        <f t="shared" si="50"/>
        <v>224</v>
      </c>
      <c r="G2262" s="31"/>
      <c r="XEY2262" s="4"/>
      <c r="XEZ2262" s="4"/>
      <c r="XFA2262" s="4"/>
      <c r="XFB2262" s="4"/>
      <c r="XFC2262" s="4"/>
      <c r="XFD2262" s="4"/>
    </row>
    <row r="2263" s="1" customFormat="1" spans="1:7 16379:16384">
      <c r="A2263" s="12">
        <v>1767</v>
      </c>
      <c r="B2263" s="12" t="s">
        <v>2736</v>
      </c>
      <c r="C2263" s="12" t="s">
        <v>2737</v>
      </c>
      <c r="D2263" s="12">
        <v>20</v>
      </c>
      <c r="E2263" s="31">
        <v>1</v>
      </c>
      <c r="F2263" s="31">
        <f t="shared" si="50"/>
        <v>20</v>
      </c>
      <c r="G2263" s="31"/>
      <c r="XEY2263" s="4"/>
      <c r="XEZ2263" s="4"/>
      <c r="XFA2263" s="4"/>
      <c r="XFB2263" s="4"/>
      <c r="XFC2263" s="4"/>
      <c r="XFD2263" s="4"/>
    </row>
    <row r="2264" s="1" customFormat="1" spans="1:7 16379:16384">
      <c r="A2264" s="12">
        <v>1768</v>
      </c>
      <c r="B2264" s="12" t="s">
        <v>2738</v>
      </c>
      <c r="C2264" s="12" t="s">
        <v>2739</v>
      </c>
      <c r="D2264" s="12">
        <v>3</v>
      </c>
      <c r="E2264" s="31">
        <v>1</v>
      </c>
      <c r="F2264" s="31">
        <f t="shared" si="50"/>
        <v>3</v>
      </c>
      <c r="G2264" s="31"/>
      <c r="XEY2264" s="4"/>
      <c r="XEZ2264" s="4"/>
      <c r="XFA2264" s="4"/>
      <c r="XFB2264" s="4"/>
      <c r="XFC2264" s="4"/>
      <c r="XFD2264" s="4"/>
    </row>
    <row r="2265" s="1" customFormat="1" spans="1:7 16379:16384">
      <c r="A2265" s="12">
        <v>1769</v>
      </c>
      <c r="B2265" s="12" t="s">
        <v>2740</v>
      </c>
      <c r="C2265" s="12" t="s">
        <v>2741</v>
      </c>
      <c r="D2265" s="12">
        <v>29</v>
      </c>
      <c r="E2265" s="31">
        <v>3</v>
      </c>
      <c r="F2265" s="31">
        <f t="shared" si="50"/>
        <v>87</v>
      </c>
      <c r="G2265" s="31"/>
      <c r="XEY2265" s="4"/>
      <c r="XEZ2265" s="4"/>
      <c r="XFA2265" s="4"/>
      <c r="XFB2265" s="4"/>
      <c r="XFC2265" s="4"/>
      <c r="XFD2265" s="4"/>
    </row>
    <row r="2266" s="1" customFormat="1" spans="1:7 16379:16384">
      <c r="A2266" s="12">
        <v>1770</v>
      </c>
      <c r="B2266" s="12" t="s">
        <v>2742</v>
      </c>
      <c r="C2266" s="12" t="s">
        <v>2743</v>
      </c>
      <c r="D2266" s="12">
        <v>19</v>
      </c>
      <c r="E2266" s="31">
        <v>3</v>
      </c>
      <c r="F2266" s="31">
        <f t="shared" si="50"/>
        <v>57</v>
      </c>
      <c r="G2266" s="31"/>
      <c r="XEY2266" s="4"/>
      <c r="XEZ2266" s="4"/>
      <c r="XFA2266" s="4"/>
      <c r="XFB2266" s="4"/>
      <c r="XFC2266" s="4"/>
      <c r="XFD2266" s="4"/>
    </row>
    <row r="2267" s="1" customFormat="1" spans="1:7 16379:16384">
      <c r="A2267" s="12">
        <v>1771</v>
      </c>
      <c r="B2267" s="12" t="s">
        <v>2744</v>
      </c>
      <c r="C2267" s="12" t="s">
        <v>2745</v>
      </c>
      <c r="D2267" s="12">
        <v>84</v>
      </c>
      <c r="E2267" s="31">
        <v>3</v>
      </c>
      <c r="F2267" s="31">
        <f t="shared" si="50"/>
        <v>252</v>
      </c>
      <c r="G2267" s="31"/>
      <c r="XEY2267" s="4"/>
      <c r="XEZ2267" s="4"/>
      <c r="XFA2267" s="4"/>
      <c r="XFB2267" s="4"/>
      <c r="XFC2267" s="4"/>
      <c r="XFD2267" s="4"/>
    </row>
    <row r="2268" s="1" customFormat="1" spans="1:7 16379:16384">
      <c r="A2268" s="12">
        <v>1774</v>
      </c>
      <c r="B2268" s="12" t="s">
        <v>2746</v>
      </c>
      <c r="C2268" s="12" t="s">
        <v>2747</v>
      </c>
      <c r="D2268" s="12">
        <v>5</v>
      </c>
      <c r="E2268" s="31">
        <v>3</v>
      </c>
      <c r="F2268" s="31">
        <f t="shared" si="50"/>
        <v>15</v>
      </c>
      <c r="G2268" s="31"/>
      <c r="XEY2268" s="4"/>
      <c r="XEZ2268" s="4"/>
      <c r="XFA2268" s="4"/>
      <c r="XFB2268" s="4"/>
      <c r="XFC2268" s="4"/>
      <c r="XFD2268" s="4"/>
    </row>
    <row r="2269" s="1" customFormat="1" spans="1:7 16379:16384">
      <c r="A2269" s="12">
        <v>1775</v>
      </c>
      <c r="B2269" s="12" t="s">
        <v>2748</v>
      </c>
      <c r="C2269" s="12" t="s">
        <v>2749</v>
      </c>
      <c r="D2269" s="12">
        <v>11</v>
      </c>
      <c r="E2269" s="31">
        <v>11</v>
      </c>
      <c r="F2269" s="31">
        <f t="shared" si="50"/>
        <v>121</v>
      </c>
      <c r="G2269" s="31"/>
      <c r="XEY2269" s="4"/>
      <c r="XEZ2269" s="4"/>
      <c r="XFA2269" s="4"/>
      <c r="XFB2269" s="4"/>
      <c r="XFC2269" s="4"/>
      <c r="XFD2269" s="4"/>
    </row>
    <row r="2270" s="1" customFormat="1" spans="1:7 16379:16384">
      <c r="A2270" s="12">
        <v>1776</v>
      </c>
      <c r="B2270" s="12" t="s">
        <v>2750</v>
      </c>
      <c r="C2270" s="12" t="s">
        <v>2751</v>
      </c>
      <c r="D2270" s="12">
        <v>5</v>
      </c>
      <c r="E2270" s="31">
        <v>7</v>
      </c>
      <c r="F2270" s="31">
        <f t="shared" si="50"/>
        <v>35</v>
      </c>
      <c r="G2270" s="31"/>
      <c r="XEY2270" s="4"/>
      <c r="XEZ2270" s="4"/>
      <c r="XFA2270" s="4"/>
      <c r="XFB2270" s="4"/>
      <c r="XFC2270" s="4"/>
      <c r="XFD2270" s="4"/>
    </row>
    <row r="2271" s="1" customFormat="1" spans="1:7 16379:16384">
      <c r="A2271" s="12">
        <v>1777</v>
      </c>
      <c r="B2271" s="12" t="s">
        <v>2752</v>
      </c>
      <c r="C2271" s="12" t="s">
        <v>2753</v>
      </c>
      <c r="D2271" s="12">
        <v>45</v>
      </c>
      <c r="E2271" s="31">
        <v>3</v>
      </c>
      <c r="F2271" s="31">
        <f t="shared" si="50"/>
        <v>135</v>
      </c>
      <c r="G2271" s="31"/>
      <c r="XEY2271" s="4"/>
      <c r="XEZ2271" s="4"/>
      <c r="XFA2271" s="4"/>
      <c r="XFB2271" s="4"/>
      <c r="XFC2271" s="4"/>
      <c r="XFD2271" s="4"/>
    </row>
    <row r="2272" s="1" customFormat="1" spans="1:7 16379:16384">
      <c r="A2272" s="12">
        <v>1778</v>
      </c>
      <c r="B2272" s="12" t="s">
        <v>2754</v>
      </c>
      <c r="C2272" s="12" t="s">
        <v>2755</v>
      </c>
      <c r="D2272" s="12">
        <v>31</v>
      </c>
      <c r="E2272" s="31">
        <v>1</v>
      </c>
      <c r="F2272" s="31">
        <f t="shared" si="50"/>
        <v>31</v>
      </c>
      <c r="G2272" s="31"/>
      <c r="XEY2272" s="4"/>
      <c r="XEZ2272" s="4"/>
      <c r="XFA2272" s="4"/>
      <c r="XFB2272" s="4"/>
      <c r="XFC2272" s="4"/>
      <c r="XFD2272" s="4"/>
    </row>
    <row r="2273" s="1" customFormat="1" spans="1:7 16379:16384">
      <c r="A2273" s="12">
        <v>1779</v>
      </c>
      <c r="B2273" s="12" t="s">
        <v>2756</v>
      </c>
      <c r="C2273" s="12" t="s">
        <v>2757</v>
      </c>
      <c r="D2273" s="12">
        <v>3</v>
      </c>
      <c r="E2273" s="31">
        <v>7</v>
      </c>
      <c r="F2273" s="31">
        <f t="shared" si="50"/>
        <v>21</v>
      </c>
      <c r="G2273" s="31"/>
      <c r="XEY2273" s="4"/>
      <c r="XEZ2273" s="4"/>
      <c r="XFA2273" s="4"/>
      <c r="XFB2273" s="4"/>
      <c r="XFC2273" s="4"/>
      <c r="XFD2273" s="4"/>
    </row>
    <row r="2274" s="1" customFormat="1" spans="1:7 16379:16384">
      <c r="A2274" s="12">
        <v>1780</v>
      </c>
      <c r="B2274" s="12" t="s">
        <v>2758</v>
      </c>
      <c r="C2274" s="12" t="s">
        <v>2759</v>
      </c>
      <c r="D2274" s="12">
        <v>1</v>
      </c>
      <c r="E2274" s="31">
        <v>6</v>
      </c>
      <c r="F2274" s="31">
        <f t="shared" si="50"/>
        <v>6</v>
      </c>
      <c r="G2274" s="31"/>
      <c r="XEY2274" s="4"/>
      <c r="XEZ2274" s="4"/>
      <c r="XFA2274" s="4"/>
      <c r="XFB2274" s="4"/>
      <c r="XFC2274" s="4"/>
      <c r="XFD2274" s="4"/>
    </row>
    <row r="2275" s="1" customFormat="1" spans="1:7 16379:16384">
      <c r="A2275" s="12">
        <v>1781</v>
      </c>
      <c r="B2275" s="12" t="s">
        <v>2760</v>
      </c>
      <c r="C2275" s="12" t="s">
        <v>2761</v>
      </c>
      <c r="D2275" s="12">
        <v>65</v>
      </c>
      <c r="E2275" s="31">
        <v>2</v>
      </c>
      <c r="F2275" s="31">
        <f t="shared" si="50"/>
        <v>130</v>
      </c>
      <c r="G2275" s="31"/>
      <c r="XEY2275" s="4"/>
      <c r="XEZ2275" s="4"/>
      <c r="XFA2275" s="4"/>
      <c r="XFB2275" s="4"/>
      <c r="XFC2275" s="4"/>
      <c r="XFD2275" s="4"/>
    </row>
    <row r="2276" s="1" customFormat="1" spans="1:7 16379:16384">
      <c r="A2276" s="12">
        <v>1782</v>
      </c>
      <c r="B2276" s="12" t="s">
        <v>2762</v>
      </c>
      <c r="C2276" s="12" t="s">
        <v>2763</v>
      </c>
      <c r="D2276" s="12">
        <v>94</v>
      </c>
      <c r="E2276" s="31">
        <v>1</v>
      </c>
      <c r="F2276" s="31">
        <f t="shared" si="50"/>
        <v>94</v>
      </c>
      <c r="G2276" s="31"/>
      <c r="XEY2276" s="4"/>
      <c r="XEZ2276" s="4"/>
      <c r="XFA2276" s="4"/>
      <c r="XFB2276" s="4"/>
      <c r="XFC2276" s="4"/>
      <c r="XFD2276" s="4"/>
    </row>
    <row r="2277" s="1" customFormat="1" spans="1:7 16379:16384">
      <c r="A2277" s="12">
        <v>1783</v>
      </c>
      <c r="B2277" s="12" t="s">
        <v>2764</v>
      </c>
      <c r="C2277" s="12" t="s">
        <v>2765</v>
      </c>
      <c r="D2277" s="12">
        <v>24</v>
      </c>
      <c r="E2277" s="31">
        <v>3</v>
      </c>
      <c r="F2277" s="31">
        <f t="shared" si="50"/>
        <v>72</v>
      </c>
      <c r="G2277" s="31"/>
      <c r="XEY2277" s="4"/>
      <c r="XEZ2277" s="4"/>
      <c r="XFA2277" s="4"/>
      <c r="XFB2277" s="4"/>
      <c r="XFC2277" s="4"/>
      <c r="XFD2277" s="4"/>
    </row>
    <row r="2278" s="1" customFormat="1" spans="1:7 16379:16384">
      <c r="A2278" s="12">
        <v>1784</v>
      </c>
      <c r="B2278" s="12" t="s">
        <v>2766</v>
      </c>
      <c r="C2278" s="12" t="s">
        <v>2767</v>
      </c>
      <c r="D2278" s="12">
        <v>27</v>
      </c>
      <c r="E2278" s="31">
        <v>2</v>
      </c>
      <c r="F2278" s="31">
        <f t="shared" si="50"/>
        <v>54</v>
      </c>
      <c r="G2278" s="31"/>
      <c r="XEY2278" s="4"/>
      <c r="XEZ2278" s="4"/>
      <c r="XFA2278" s="4"/>
      <c r="XFB2278" s="4"/>
      <c r="XFC2278" s="4"/>
      <c r="XFD2278" s="4"/>
    </row>
    <row r="2279" s="1" customFormat="1" spans="1:7 16379:16384">
      <c r="A2279" s="12">
        <v>1785</v>
      </c>
      <c r="B2279" s="12" t="s">
        <v>2768</v>
      </c>
      <c r="C2279" s="12" t="s">
        <v>2769</v>
      </c>
      <c r="D2279" s="12">
        <v>66</v>
      </c>
      <c r="E2279" s="31">
        <v>2</v>
      </c>
      <c r="F2279" s="31">
        <f t="shared" si="50"/>
        <v>132</v>
      </c>
      <c r="G2279" s="31"/>
      <c r="XEY2279" s="4"/>
      <c r="XEZ2279" s="4"/>
      <c r="XFA2279" s="4"/>
      <c r="XFB2279" s="4"/>
      <c r="XFC2279" s="4"/>
      <c r="XFD2279" s="4"/>
    </row>
    <row r="2280" s="1" customFormat="1" spans="1:7 16379:16384">
      <c r="A2280" s="12">
        <v>1786</v>
      </c>
      <c r="B2280" s="12" t="s">
        <v>2770</v>
      </c>
      <c r="C2280" s="12" t="s">
        <v>2771</v>
      </c>
      <c r="D2280" s="12">
        <v>227</v>
      </c>
      <c r="E2280" s="31">
        <v>2</v>
      </c>
      <c r="F2280" s="31">
        <f t="shared" si="50"/>
        <v>454</v>
      </c>
      <c r="G2280" s="31"/>
      <c r="XEY2280" s="4"/>
      <c r="XEZ2280" s="4"/>
      <c r="XFA2280" s="4"/>
      <c r="XFB2280" s="4"/>
      <c r="XFC2280" s="4"/>
      <c r="XFD2280" s="4"/>
    </row>
    <row r="2281" s="1" customFormat="1" spans="1:7 16379:16384">
      <c r="A2281" s="12">
        <v>1787</v>
      </c>
      <c r="B2281" s="12" t="s">
        <v>2772</v>
      </c>
      <c r="C2281" s="12" t="s">
        <v>2773</v>
      </c>
      <c r="D2281" s="12">
        <v>4</v>
      </c>
      <c r="E2281" s="31">
        <v>3</v>
      </c>
      <c r="F2281" s="31">
        <f t="shared" si="50"/>
        <v>12</v>
      </c>
      <c r="G2281" s="31"/>
      <c r="XEY2281" s="4"/>
      <c r="XEZ2281" s="4"/>
      <c r="XFA2281" s="4"/>
      <c r="XFB2281" s="4"/>
      <c r="XFC2281" s="4"/>
      <c r="XFD2281" s="4"/>
    </row>
    <row r="2282" s="1" customFormat="1" spans="1:7 16379:16384">
      <c r="A2282" s="12">
        <v>1788</v>
      </c>
      <c r="B2282" s="12" t="s">
        <v>2774</v>
      </c>
      <c r="C2282" s="12" t="s">
        <v>2775</v>
      </c>
      <c r="D2282" s="12">
        <v>6</v>
      </c>
      <c r="E2282" s="31">
        <v>5</v>
      </c>
      <c r="F2282" s="31">
        <f t="shared" si="50"/>
        <v>30</v>
      </c>
      <c r="G2282" s="31"/>
      <c r="XEY2282" s="4"/>
      <c r="XEZ2282" s="4"/>
      <c r="XFA2282" s="4"/>
      <c r="XFB2282" s="4"/>
      <c r="XFC2282" s="4"/>
      <c r="XFD2282" s="4"/>
    </row>
    <row r="2283" s="1" customFormat="1" spans="1:7 16379:16384">
      <c r="A2283" s="12">
        <v>1789</v>
      </c>
      <c r="B2283" s="12" t="s">
        <v>2776</v>
      </c>
      <c r="C2283" s="12" t="s">
        <v>2777</v>
      </c>
      <c r="D2283" s="12">
        <v>1</v>
      </c>
      <c r="E2283" s="31">
        <v>3</v>
      </c>
      <c r="F2283" s="31">
        <f t="shared" si="50"/>
        <v>3</v>
      </c>
      <c r="G2283" s="31"/>
      <c r="XEY2283" s="4"/>
      <c r="XEZ2283" s="4"/>
      <c r="XFA2283" s="4"/>
      <c r="XFB2283" s="4"/>
      <c r="XFC2283" s="4"/>
      <c r="XFD2283" s="4"/>
    </row>
    <row r="2284" s="1" customFormat="1" spans="1:7 16379:16384">
      <c r="A2284" s="12">
        <v>1790</v>
      </c>
      <c r="B2284" s="12" t="s">
        <v>2778</v>
      </c>
      <c r="C2284" s="12" t="s">
        <v>2779</v>
      </c>
      <c r="D2284" s="12">
        <v>103</v>
      </c>
      <c r="E2284" s="31">
        <v>5</v>
      </c>
      <c r="F2284" s="31">
        <f t="shared" si="50"/>
        <v>515</v>
      </c>
      <c r="G2284" s="31"/>
      <c r="XEY2284" s="4"/>
      <c r="XEZ2284" s="4"/>
      <c r="XFA2284" s="4"/>
      <c r="XFB2284" s="4"/>
      <c r="XFC2284" s="4"/>
      <c r="XFD2284" s="4"/>
    </row>
    <row r="2285" s="1" customFormat="1" spans="1:7 16379:16384">
      <c r="A2285" s="12">
        <v>1791</v>
      </c>
      <c r="B2285" s="12" t="s">
        <v>2780</v>
      </c>
      <c r="C2285" s="12" t="s">
        <v>2781</v>
      </c>
      <c r="D2285" s="12">
        <v>101</v>
      </c>
      <c r="E2285" s="31">
        <v>5</v>
      </c>
      <c r="F2285" s="31">
        <f t="shared" si="50"/>
        <v>505</v>
      </c>
      <c r="G2285" s="31"/>
      <c r="XEY2285" s="4"/>
      <c r="XEZ2285" s="4"/>
      <c r="XFA2285" s="4"/>
      <c r="XFB2285" s="4"/>
      <c r="XFC2285" s="4"/>
      <c r="XFD2285" s="4"/>
    </row>
    <row r="2286" s="1" customFormat="1" spans="1:7 16379:16384">
      <c r="A2286" s="12">
        <v>1792</v>
      </c>
      <c r="B2286" s="12" t="s">
        <v>2782</v>
      </c>
      <c r="C2286" s="12" t="s">
        <v>2783</v>
      </c>
      <c r="D2286" s="12">
        <v>43</v>
      </c>
      <c r="E2286" s="31">
        <v>2</v>
      </c>
      <c r="F2286" s="31">
        <f t="shared" si="50"/>
        <v>86</v>
      </c>
      <c r="G2286" s="31"/>
      <c r="XEY2286" s="4"/>
      <c r="XEZ2286" s="4"/>
      <c r="XFA2286" s="4"/>
      <c r="XFB2286" s="4"/>
      <c r="XFC2286" s="4"/>
      <c r="XFD2286" s="4"/>
    </row>
    <row r="2287" s="1" customFormat="1" spans="1:7 16379:16384">
      <c r="A2287" s="12">
        <v>1793</v>
      </c>
      <c r="B2287" s="12" t="s">
        <v>2784</v>
      </c>
      <c r="C2287" s="12" t="s">
        <v>2785</v>
      </c>
      <c r="D2287" s="12">
        <v>40</v>
      </c>
      <c r="E2287" s="31">
        <v>2</v>
      </c>
      <c r="F2287" s="31">
        <f t="shared" si="50"/>
        <v>80</v>
      </c>
      <c r="G2287" s="31"/>
      <c r="XEY2287" s="4"/>
      <c r="XEZ2287" s="4"/>
      <c r="XFA2287" s="4"/>
      <c r="XFB2287" s="4"/>
      <c r="XFC2287" s="4"/>
      <c r="XFD2287" s="4"/>
    </row>
    <row r="2288" s="1" customFormat="1" spans="1:7 16379:16384">
      <c r="A2288" s="12">
        <v>1794</v>
      </c>
      <c r="B2288" s="12" t="s">
        <v>2786</v>
      </c>
      <c r="C2288" s="12" t="s">
        <v>2787</v>
      </c>
      <c r="D2288" s="12">
        <v>37</v>
      </c>
      <c r="E2288" s="31">
        <v>6</v>
      </c>
      <c r="F2288" s="31">
        <f t="shared" si="50"/>
        <v>222</v>
      </c>
      <c r="G2288" s="31"/>
      <c r="XEY2288" s="4"/>
      <c r="XEZ2288" s="4"/>
      <c r="XFA2288" s="4"/>
      <c r="XFB2288" s="4"/>
      <c r="XFC2288" s="4"/>
      <c r="XFD2288" s="4"/>
    </row>
    <row r="2289" s="1" customFormat="1" spans="1:7 16379:16384">
      <c r="A2289" s="12">
        <v>1795</v>
      </c>
      <c r="B2289" s="12" t="s">
        <v>2788</v>
      </c>
      <c r="C2289" s="12" t="s">
        <v>2789</v>
      </c>
      <c r="D2289" s="12">
        <v>4</v>
      </c>
      <c r="E2289" s="31">
        <v>1</v>
      </c>
      <c r="F2289" s="31">
        <f t="shared" si="50"/>
        <v>4</v>
      </c>
      <c r="G2289" s="31"/>
      <c r="XEY2289" s="4"/>
      <c r="XEZ2289" s="4"/>
      <c r="XFA2289" s="4"/>
      <c r="XFB2289" s="4"/>
      <c r="XFC2289" s="4"/>
      <c r="XFD2289" s="4"/>
    </row>
    <row r="2290" s="1" customFormat="1" spans="1:7 16379:16384">
      <c r="A2290" s="12">
        <v>1796</v>
      </c>
      <c r="B2290" s="12" t="s">
        <v>2790</v>
      </c>
      <c r="C2290" s="12" t="s">
        <v>2791</v>
      </c>
      <c r="D2290" s="12">
        <v>27</v>
      </c>
      <c r="E2290" s="31">
        <v>1</v>
      </c>
      <c r="F2290" s="31">
        <f t="shared" si="50"/>
        <v>27</v>
      </c>
      <c r="G2290" s="31"/>
      <c r="XEY2290" s="4"/>
      <c r="XEZ2290" s="4"/>
      <c r="XFA2290" s="4"/>
      <c r="XFB2290" s="4"/>
      <c r="XFC2290" s="4"/>
      <c r="XFD2290" s="4"/>
    </row>
    <row r="2291" s="1" customFormat="1" spans="1:7 16379:16384">
      <c r="A2291" s="12">
        <v>1797</v>
      </c>
      <c r="B2291" s="12" t="s">
        <v>2792</v>
      </c>
      <c r="C2291" s="12" t="s">
        <v>2793</v>
      </c>
      <c r="D2291" s="12">
        <v>60</v>
      </c>
      <c r="E2291" s="31">
        <v>1</v>
      </c>
      <c r="F2291" s="31">
        <f t="shared" si="50"/>
        <v>60</v>
      </c>
      <c r="G2291" s="31"/>
      <c r="XEY2291" s="4"/>
      <c r="XEZ2291" s="4"/>
      <c r="XFA2291" s="4"/>
      <c r="XFB2291" s="4"/>
      <c r="XFC2291" s="4"/>
      <c r="XFD2291" s="4"/>
    </row>
    <row r="2292" s="1" customFormat="1" spans="1:7 16379:16384">
      <c r="A2292" s="12">
        <v>1799</v>
      </c>
      <c r="B2292" s="12" t="s">
        <v>2794</v>
      </c>
      <c r="C2292" s="12" t="s">
        <v>2795</v>
      </c>
      <c r="D2292" s="12">
        <v>8</v>
      </c>
      <c r="E2292" s="31">
        <v>24</v>
      </c>
      <c r="F2292" s="31">
        <f t="shared" si="50"/>
        <v>192</v>
      </c>
      <c r="G2292" s="31"/>
      <c r="XEY2292" s="4"/>
      <c r="XEZ2292" s="4"/>
      <c r="XFA2292" s="4"/>
      <c r="XFB2292" s="4"/>
      <c r="XFC2292" s="4"/>
      <c r="XFD2292" s="4"/>
    </row>
    <row r="2293" s="1" customFormat="1" spans="1:7 16379:16384">
      <c r="A2293" s="12">
        <v>1801</v>
      </c>
      <c r="B2293" s="12" t="s">
        <v>2796</v>
      </c>
      <c r="C2293" s="12" t="s">
        <v>2797</v>
      </c>
      <c r="D2293" s="12">
        <v>1</v>
      </c>
      <c r="E2293" s="31">
        <v>50</v>
      </c>
      <c r="F2293" s="31">
        <f t="shared" si="50"/>
        <v>50</v>
      </c>
      <c r="G2293" s="31"/>
      <c r="XEY2293" s="4"/>
      <c r="XEZ2293" s="4"/>
      <c r="XFA2293" s="4"/>
      <c r="XFB2293" s="4"/>
      <c r="XFC2293" s="4"/>
      <c r="XFD2293" s="4"/>
    </row>
    <row r="2294" s="1" customFormat="1" spans="1:7 16379:16384">
      <c r="A2294" s="12">
        <v>1802</v>
      </c>
      <c r="B2294" s="12" t="s">
        <v>2798</v>
      </c>
      <c r="C2294" s="12" t="s">
        <v>2799</v>
      </c>
      <c r="D2294" s="12">
        <v>4</v>
      </c>
      <c r="E2294" s="31">
        <v>34</v>
      </c>
      <c r="F2294" s="31">
        <f t="shared" si="50"/>
        <v>136</v>
      </c>
      <c r="G2294" s="31"/>
      <c r="XEY2294" s="4"/>
      <c r="XEZ2294" s="4"/>
      <c r="XFA2294" s="4"/>
      <c r="XFB2294" s="4"/>
      <c r="XFC2294" s="4"/>
      <c r="XFD2294" s="4"/>
    </row>
    <row r="2295" s="1" customFormat="1" spans="1:7 16379:16384">
      <c r="A2295" s="12">
        <v>1803</v>
      </c>
      <c r="B2295" s="12" t="s">
        <v>2800</v>
      </c>
      <c r="C2295" s="12" t="s">
        <v>2801</v>
      </c>
      <c r="D2295" s="12">
        <v>1</v>
      </c>
      <c r="E2295" s="31">
        <v>2</v>
      </c>
      <c r="F2295" s="31">
        <f t="shared" si="50"/>
        <v>2</v>
      </c>
      <c r="G2295" s="31"/>
      <c r="XEY2295" s="4"/>
      <c r="XEZ2295" s="4"/>
      <c r="XFA2295" s="4"/>
      <c r="XFB2295" s="4"/>
      <c r="XFC2295" s="4"/>
      <c r="XFD2295" s="4"/>
    </row>
    <row r="2296" s="1" customFormat="1" spans="1:7 16379:16384">
      <c r="A2296" s="12">
        <v>1804</v>
      </c>
      <c r="B2296" s="12" t="s">
        <v>2802</v>
      </c>
      <c r="C2296" s="12" t="s">
        <v>2803</v>
      </c>
      <c r="D2296" s="12">
        <v>2</v>
      </c>
      <c r="E2296" s="31">
        <v>19</v>
      </c>
      <c r="F2296" s="31">
        <f t="shared" si="50"/>
        <v>38</v>
      </c>
      <c r="G2296" s="31"/>
      <c r="XEY2296" s="4"/>
      <c r="XEZ2296" s="4"/>
      <c r="XFA2296" s="4"/>
      <c r="XFB2296" s="4"/>
      <c r="XFC2296" s="4"/>
      <c r="XFD2296" s="4"/>
    </row>
    <row r="2297" s="1" customFormat="1" spans="1:7 16379:16384">
      <c r="A2297" s="12">
        <v>1806</v>
      </c>
      <c r="B2297" s="12" t="s">
        <v>2804</v>
      </c>
      <c r="C2297" s="12" t="s">
        <v>2805</v>
      </c>
      <c r="D2297" s="12">
        <v>1</v>
      </c>
      <c r="E2297" s="31">
        <v>1</v>
      </c>
      <c r="F2297" s="31">
        <f t="shared" si="50"/>
        <v>1</v>
      </c>
      <c r="G2297" s="31"/>
      <c r="XEY2297" s="4"/>
      <c r="XEZ2297" s="4"/>
      <c r="XFA2297" s="4"/>
      <c r="XFB2297" s="4"/>
      <c r="XFC2297" s="4"/>
      <c r="XFD2297" s="4"/>
    </row>
    <row r="2298" s="1" customFormat="1" spans="1:7 16379:16384">
      <c r="A2298" s="12">
        <v>1808</v>
      </c>
      <c r="B2298" s="12" t="s">
        <v>2806</v>
      </c>
      <c r="C2298" s="12" t="s">
        <v>2807</v>
      </c>
      <c r="D2298" s="12">
        <v>17</v>
      </c>
      <c r="E2298" s="31">
        <v>1</v>
      </c>
      <c r="F2298" s="31">
        <f t="shared" si="50"/>
        <v>17</v>
      </c>
      <c r="G2298" s="31"/>
      <c r="XEY2298" s="4"/>
      <c r="XEZ2298" s="4"/>
      <c r="XFA2298" s="4"/>
      <c r="XFB2298" s="4"/>
      <c r="XFC2298" s="4"/>
      <c r="XFD2298" s="4"/>
    </row>
    <row r="2299" s="1" customFormat="1" spans="1:7 16379:16384">
      <c r="A2299" s="12">
        <v>1809</v>
      </c>
      <c r="B2299" s="12" t="s">
        <v>2808</v>
      </c>
      <c r="C2299" s="12" t="s">
        <v>2809</v>
      </c>
      <c r="D2299" s="12">
        <v>1</v>
      </c>
      <c r="E2299" s="31">
        <v>1</v>
      </c>
      <c r="F2299" s="31">
        <f>E2299*D2299</f>
        <v>1</v>
      </c>
      <c r="G2299" s="31"/>
      <c r="XEY2299" s="4"/>
      <c r="XEZ2299" s="4"/>
      <c r="XFA2299" s="4"/>
      <c r="XFB2299" s="4"/>
      <c r="XFC2299" s="4"/>
      <c r="XFD2299" s="4"/>
    </row>
    <row r="2300" s="1" customFormat="1" spans="1:7 16379:16384">
      <c r="A2300" s="12">
        <v>1811</v>
      </c>
      <c r="B2300" s="12" t="s">
        <v>2810</v>
      </c>
      <c r="C2300" s="12" t="s">
        <v>2811</v>
      </c>
      <c r="D2300" s="12">
        <v>60</v>
      </c>
      <c r="E2300" s="31">
        <v>1</v>
      </c>
      <c r="F2300" s="31">
        <f t="shared" ref="F2300:F2321" si="51">E2300*D2300</f>
        <v>60</v>
      </c>
      <c r="G2300" s="31"/>
      <c r="XEY2300" s="4"/>
      <c r="XEZ2300" s="4"/>
      <c r="XFA2300" s="4"/>
      <c r="XFB2300" s="4"/>
      <c r="XFC2300" s="4"/>
      <c r="XFD2300" s="4"/>
    </row>
    <row r="2301" s="1" customFormat="1" spans="1:7 16379:16384">
      <c r="A2301" s="12">
        <v>1812</v>
      </c>
      <c r="B2301" s="12" t="s">
        <v>2812</v>
      </c>
      <c r="C2301" s="12" t="s">
        <v>2813</v>
      </c>
      <c r="D2301" s="12">
        <v>50</v>
      </c>
      <c r="E2301" s="31">
        <v>1</v>
      </c>
      <c r="F2301" s="31">
        <f t="shared" si="51"/>
        <v>50</v>
      </c>
      <c r="G2301" s="31"/>
      <c r="XEY2301" s="4"/>
      <c r="XEZ2301" s="4"/>
      <c r="XFA2301" s="4"/>
      <c r="XFB2301" s="4"/>
      <c r="XFC2301" s="4"/>
      <c r="XFD2301" s="4"/>
    </row>
    <row r="2302" s="1" customFormat="1" spans="1:7 16379:16384">
      <c r="A2302" s="12">
        <v>1813</v>
      </c>
      <c r="B2302" s="12" t="s">
        <v>2814</v>
      </c>
      <c r="C2302" s="12" t="s">
        <v>2815</v>
      </c>
      <c r="D2302" s="12">
        <v>17</v>
      </c>
      <c r="E2302" s="31">
        <v>2</v>
      </c>
      <c r="F2302" s="31">
        <f t="shared" si="51"/>
        <v>34</v>
      </c>
      <c r="G2302" s="31"/>
      <c r="XEY2302" s="4"/>
      <c r="XEZ2302" s="4"/>
      <c r="XFA2302" s="4"/>
      <c r="XFB2302" s="4"/>
      <c r="XFC2302" s="4"/>
      <c r="XFD2302" s="4"/>
    </row>
    <row r="2303" s="1" customFormat="1" spans="1:7 16379:16384">
      <c r="A2303" s="12">
        <v>1814</v>
      </c>
      <c r="B2303" s="12" t="s">
        <v>2816</v>
      </c>
      <c r="C2303" s="12" t="s">
        <v>2817</v>
      </c>
      <c r="D2303" s="12">
        <v>61</v>
      </c>
      <c r="E2303" s="31">
        <v>2</v>
      </c>
      <c r="F2303" s="31">
        <f t="shared" si="51"/>
        <v>122</v>
      </c>
      <c r="G2303" s="31"/>
      <c r="XEY2303" s="4"/>
      <c r="XEZ2303" s="4"/>
      <c r="XFA2303" s="4"/>
      <c r="XFB2303" s="4"/>
      <c r="XFC2303" s="4"/>
      <c r="XFD2303" s="4"/>
    </row>
    <row r="2304" s="1" customFormat="1" spans="1:7 16379:16384">
      <c r="A2304" s="12">
        <v>1815</v>
      </c>
      <c r="B2304" s="12" t="s">
        <v>2818</v>
      </c>
      <c r="C2304" s="12" t="s">
        <v>2819</v>
      </c>
      <c r="D2304" s="12">
        <v>30</v>
      </c>
      <c r="E2304" s="31">
        <v>2</v>
      </c>
      <c r="F2304" s="31">
        <f t="shared" si="51"/>
        <v>60</v>
      </c>
      <c r="G2304" s="31"/>
      <c r="XEY2304" s="4"/>
      <c r="XEZ2304" s="4"/>
      <c r="XFA2304" s="4"/>
      <c r="XFB2304" s="4"/>
      <c r="XFC2304" s="4"/>
      <c r="XFD2304" s="4"/>
    </row>
    <row r="2305" s="1" customFormat="1" spans="1:7 16379:16384">
      <c r="A2305" s="12">
        <v>1816</v>
      </c>
      <c r="B2305" s="12" t="s">
        <v>2820</v>
      </c>
      <c r="C2305" s="12" t="s">
        <v>2821</v>
      </c>
      <c r="D2305" s="12">
        <v>28</v>
      </c>
      <c r="E2305" s="31">
        <v>2</v>
      </c>
      <c r="F2305" s="31">
        <f t="shared" si="51"/>
        <v>56</v>
      </c>
      <c r="G2305" s="31"/>
      <c r="XEY2305" s="4"/>
      <c r="XEZ2305" s="4"/>
      <c r="XFA2305" s="4"/>
      <c r="XFB2305" s="4"/>
      <c r="XFC2305" s="4"/>
      <c r="XFD2305" s="4"/>
    </row>
    <row r="2306" s="1" customFormat="1" spans="1:7 16379:16384">
      <c r="A2306" s="12">
        <v>1817</v>
      </c>
      <c r="B2306" s="12" t="s">
        <v>2822</v>
      </c>
      <c r="C2306" s="12" t="s">
        <v>2823</v>
      </c>
      <c r="D2306" s="12">
        <v>28</v>
      </c>
      <c r="E2306" s="31">
        <v>2</v>
      </c>
      <c r="F2306" s="31">
        <f t="shared" si="51"/>
        <v>56</v>
      </c>
      <c r="G2306" s="31"/>
      <c r="XEY2306" s="4"/>
      <c r="XEZ2306" s="4"/>
      <c r="XFA2306" s="4"/>
      <c r="XFB2306" s="4"/>
      <c r="XFC2306" s="4"/>
      <c r="XFD2306" s="4"/>
    </row>
    <row r="2307" s="1" customFormat="1" spans="1:7 16379:16384">
      <c r="A2307" s="12">
        <v>1818</v>
      </c>
      <c r="B2307" s="12" t="s">
        <v>2824</v>
      </c>
      <c r="C2307" s="12" t="s">
        <v>2825</v>
      </c>
      <c r="D2307" s="12">
        <v>36</v>
      </c>
      <c r="E2307" s="31">
        <v>2</v>
      </c>
      <c r="F2307" s="31">
        <f t="shared" si="51"/>
        <v>72</v>
      </c>
      <c r="G2307" s="31"/>
      <c r="XEY2307" s="4"/>
      <c r="XEZ2307" s="4"/>
      <c r="XFA2307" s="4"/>
      <c r="XFB2307" s="4"/>
      <c r="XFC2307" s="4"/>
      <c r="XFD2307" s="4"/>
    </row>
    <row r="2308" s="1" customFormat="1" spans="1:7 16379:16384">
      <c r="A2308" s="12">
        <v>1819</v>
      </c>
      <c r="B2308" s="12" t="s">
        <v>2826</v>
      </c>
      <c r="C2308" s="12" t="s">
        <v>2827</v>
      </c>
      <c r="D2308" s="12">
        <v>96</v>
      </c>
      <c r="E2308" s="31">
        <v>2</v>
      </c>
      <c r="F2308" s="31">
        <f t="shared" si="51"/>
        <v>192</v>
      </c>
      <c r="G2308" s="31"/>
      <c r="XEY2308" s="4"/>
      <c r="XEZ2308" s="4"/>
      <c r="XFA2308" s="4"/>
      <c r="XFB2308" s="4"/>
      <c r="XFC2308" s="4"/>
      <c r="XFD2308" s="4"/>
    </row>
    <row r="2309" s="1" customFormat="1" spans="1:7 16379:16384">
      <c r="A2309" s="12">
        <v>1820</v>
      </c>
      <c r="B2309" s="12" t="s">
        <v>2828</v>
      </c>
      <c r="C2309" s="12" t="s">
        <v>2829</v>
      </c>
      <c r="D2309" s="12">
        <v>8</v>
      </c>
      <c r="E2309" s="31">
        <v>20</v>
      </c>
      <c r="F2309" s="31">
        <f t="shared" si="51"/>
        <v>160</v>
      </c>
      <c r="G2309" s="31"/>
      <c r="XEY2309" s="4"/>
      <c r="XEZ2309" s="4"/>
      <c r="XFA2309" s="4"/>
      <c r="XFB2309" s="4"/>
      <c r="XFC2309" s="4"/>
      <c r="XFD2309" s="4"/>
    </row>
    <row r="2310" s="1" customFormat="1" spans="1:7 16379:16384">
      <c r="A2310" s="12">
        <v>1821</v>
      </c>
      <c r="B2310" s="12" t="s">
        <v>2830</v>
      </c>
      <c r="C2310" s="12" t="s">
        <v>2831</v>
      </c>
      <c r="D2310" s="12">
        <v>11</v>
      </c>
      <c r="E2310" s="31">
        <v>8</v>
      </c>
      <c r="F2310" s="31">
        <f t="shared" si="51"/>
        <v>88</v>
      </c>
      <c r="G2310" s="31"/>
      <c r="XEY2310" s="4"/>
      <c r="XEZ2310" s="4"/>
      <c r="XFA2310" s="4"/>
      <c r="XFB2310" s="4"/>
      <c r="XFC2310" s="4"/>
      <c r="XFD2310" s="4"/>
    </row>
    <row r="2311" s="1" customFormat="1" spans="1:7 16379:16384">
      <c r="A2311" s="12">
        <v>1822</v>
      </c>
      <c r="B2311" s="12" t="s">
        <v>2832</v>
      </c>
      <c r="C2311" s="12" t="s">
        <v>2833</v>
      </c>
      <c r="D2311" s="12">
        <v>42</v>
      </c>
      <c r="E2311" s="31">
        <v>2</v>
      </c>
      <c r="F2311" s="31">
        <f t="shared" si="51"/>
        <v>84</v>
      </c>
      <c r="G2311" s="31"/>
      <c r="XEY2311" s="4"/>
      <c r="XEZ2311" s="4"/>
      <c r="XFA2311" s="4"/>
      <c r="XFB2311" s="4"/>
      <c r="XFC2311" s="4"/>
      <c r="XFD2311" s="4"/>
    </row>
    <row r="2312" s="1" customFormat="1" spans="1:7 16379:16384">
      <c r="A2312" s="12">
        <v>1823</v>
      </c>
      <c r="B2312" s="12" t="s">
        <v>2834</v>
      </c>
      <c r="C2312" s="12" t="s">
        <v>2835</v>
      </c>
      <c r="D2312" s="12">
        <v>34</v>
      </c>
      <c r="E2312" s="31">
        <v>1</v>
      </c>
      <c r="F2312" s="31">
        <f t="shared" si="51"/>
        <v>34</v>
      </c>
      <c r="G2312" s="31"/>
      <c r="XEY2312" s="4"/>
      <c r="XEZ2312" s="4"/>
      <c r="XFA2312" s="4"/>
      <c r="XFB2312" s="4"/>
      <c r="XFC2312" s="4"/>
      <c r="XFD2312" s="4"/>
    </row>
    <row r="2313" s="1" customFormat="1" spans="1:7 16379:16384">
      <c r="A2313" s="12">
        <v>1824</v>
      </c>
      <c r="B2313" s="12" t="s">
        <v>2836</v>
      </c>
      <c r="C2313" s="12" t="s">
        <v>2837</v>
      </c>
      <c r="D2313" s="12">
        <v>135</v>
      </c>
      <c r="E2313" s="31">
        <v>3</v>
      </c>
      <c r="F2313" s="31">
        <f t="shared" si="51"/>
        <v>405</v>
      </c>
      <c r="G2313" s="31"/>
      <c r="XEY2313" s="4"/>
      <c r="XEZ2313" s="4"/>
      <c r="XFA2313" s="4"/>
      <c r="XFB2313" s="4"/>
      <c r="XFC2313" s="4"/>
      <c r="XFD2313" s="4"/>
    </row>
    <row r="2314" s="1" customFormat="1" spans="1:7 16379:16384">
      <c r="A2314" s="12">
        <v>1825</v>
      </c>
      <c r="B2314" s="12" t="s">
        <v>2838</v>
      </c>
      <c r="C2314" s="12" t="s">
        <v>2839</v>
      </c>
      <c r="D2314" s="12">
        <v>2</v>
      </c>
      <c r="E2314" s="31">
        <v>1</v>
      </c>
      <c r="F2314" s="31">
        <f t="shared" si="51"/>
        <v>2</v>
      </c>
      <c r="G2314" s="31"/>
      <c r="XEY2314" s="4"/>
      <c r="XEZ2314" s="4"/>
      <c r="XFA2314" s="4"/>
      <c r="XFB2314" s="4"/>
      <c r="XFC2314" s="4"/>
      <c r="XFD2314" s="4"/>
    </row>
    <row r="2315" s="1" customFormat="1" spans="1:7 16379:16384">
      <c r="A2315" s="12">
        <v>1826</v>
      </c>
      <c r="B2315" s="12" t="s">
        <v>2840</v>
      </c>
      <c r="C2315" s="12" t="s">
        <v>2841</v>
      </c>
      <c r="D2315" s="12">
        <v>20</v>
      </c>
      <c r="E2315" s="31">
        <v>1</v>
      </c>
      <c r="F2315" s="31">
        <f t="shared" si="51"/>
        <v>20</v>
      </c>
      <c r="G2315" s="31"/>
      <c r="XEY2315" s="4"/>
      <c r="XEZ2315" s="4"/>
      <c r="XFA2315" s="4"/>
      <c r="XFB2315" s="4"/>
      <c r="XFC2315" s="4"/>
      <c r="XFD2315" s="4"/>
    </row>
    <row r="2316" s="1" customFormat="1" spans="1:7 16379:16384">
      <c r="A2316" s="12">
        <v>1827</v>
      </c>
      <c r="B2316" s="12" t="s">
        <v>2842</v>
      </c>
      <c r="C2316" s="12" t="s">
        <v>2843</v>
      </c>
      <c r="D2316" s="12">
        <v>75</v>
      </c>
      <c r="E2316" s="31">
        <v>3</v>
      </c>
      <c r="F2316" s="31">
        <f t="shared" si="51"/>
        <v>225</v>
      </c>
      <c r="G2316" s="31"/>
      <c r="XEY2316" s="4"/>
      <c r="XEZ2316" s="4"/>
      <c r="XFA2316" s="4"/>
      <c r="XFB2316" s="4"/>
      <c r="XFC2316" s="4"/>
      <c r="XFD2316" s="4"/>
    </row>
    <row r="2317" s="1" customFormat="1" spans="1:7 16379:16384">
      <c r="A2317" s="12">
        <v>1828</v>
      </c>
      <c r="B2317" s="12" t="s">
        <v>1086</v>
      </c>
      <c r="C2317" s="12" t="s">
        <v>2844</v>
      </c>
      <c r="D2317" s="12">
        <v>36</v>
      </c>
      <c r="E2317" s="31">
        <v>6</v>
      </c>
      <c r="F2317" s="31">
        <f t="shared" si="51"/>
        <v>216</v>
      </c>
      <c r="G2317" s="31"/>
      <c r="XEY2317" s="4"/>
      <c r="XEZ2317" s="4"/>
      <c r="XFA2317" s="4"/>
      <c r="XFB2317" s="4"/>
      <c r="XFC2317" s="4"/>
      <c r="XFD2317" s="4"/>
    </row>
    <row r="2318" s="1" customFormat="1" spans="1:7 16379:16384">
      <c r="A2318" s="12">
        <v>1829</v>
      </c>
      <c r="B2318" s="12" t="s">
        <v>1926</v>
      </c>
      <c r="C2318" s="12" t="s">
        <v>2845</v>
      </c>
      <c r="D2318" s="12">
        <v>3</v>
      </c>
      <c r="E2318" s="31">
        <v>55</v>
      </c>
      <c r="F2318" s="31">
        <f t="shared" si="51"/>
        <v>165</v>
      </c>
      <c r="G2318" s="31"/>
      <c r="XEY2318" s="4"/>
      <c r="XEZ2318" s="4"/>
      <c r="XFA2318" s="4"/>
      <c r="XFB2318" s="4"/>
      <c r="XFC2318" s="4"/>
      <c r="XFD2318" s="4"/>
    </row>
    <row r="2319" s="1" customFormat="1" spans="1:7 16379:16384">
      <c r="A2319" s="12">
        <v>1830</v>
      </c>
      <c r="B2319" s="12" t="s">
        <v>1926</v>
      </c>
      <c r="C2319" s="12" t="s">
        <v>2846</v>
      </c>
      <c r="D2319" s="12">
        <v>2</v>
      </c>
      <c r="E2319" s="31">
        <v>54</v>
      </c>
      <c r="F2319" s="31">
        <f t="shared" si="51"/>
        <v>108</v>
      </c>
      <c r="G2319" s="31"/>
      <c r="XEY2319" s="4"/>
      <c r="XEZ2319" s="4"/>
      <c r="XFA2319" s="4"/>
      <c r="XFB2319" s="4"/>
      <c r="XFC2319" s="4"/>
      <c r="XFD2319" s="4"/>
    </row>
    <row r="2320" s="1" customFormat="1" spans="1:7 16379:16384">
      <c r="A2320" s="12">
        <v>1831</v>
      </c>
      <c r="B2320" s="12" t="s">
        <v>2847</v>
      </c>
      <c r="C2320" s="12" t="s">
        <v>2848</v>
      </c>
      <c r="D2320" s="12">
        <v>1</v>
      </c>
      <c r="E2320" s="31">
        <v>39</v>
      </c>
      <c r="F2320" s="31">
        <f t="shared" si="51"/>
        <v>39</v>
      </c>
      <c r="G2320" s="31"/>
      <c r="XEY2320" s="4"/>
      <c r="XEZ2320" s="4"/>
      <c r="XFA2320" s="4"/>
      <c r="XFB2320" s="4"/>
      <c r="XFC2320" s="4"/>
      <c r="XFD2320" s="4"/>
    </row>
    <row r="2321" s="1" customFormat="1" spans="1:7 16379:16384">
      <c r="A2321" s="12">
        <v>1832</v>
      </c>
      <c r="B2321" s="12" t="s">
        <v>2796</v>
      </c>
      <c r="C2321" s="12" t="s">
        <v>2849</v>
      </c>
      <c r="D2321" s="12">
        <v>1</v>
      </c>
      <c r="E2321" s="31">
        <v>50</v>
      </c>
      <c r="F2321" s="31">
        <f t="shared" si="51"/>
        <v>50</v>
      </c>
      <c r="G2321" s="31"/>
      <c r="XEY2321" s="4"/>
      <c r="XEZ2321" s="4"/>
      <c r="XFA2321" s="4"/>
      <c r="XFB2321" s="4"/>
      <c r="XFC2321" s="4"/>
      <c r="XFD2321" s="4"/>
    </row>
    <row r="2322" s="1" customFormat="1" spans="1:7 16379:16384">
      <c r="A2322" s="12">
        <v>1835</v>
      </c>
      <c r="B2322" s="12" t="s">
        <v>2850</v>
      </c>
      <c r="C2322" s="12" t="s">
        <v>2851</v>
      </c>
      <c r="D2322" s="12">
        <v>2</v>
      </c>
      <c r="E2322" s="31">
        <v>16</v>
      </c>
      <c r="F2322" s="31">
        <f t="shared" ref="F2322:F2383" si="52">E2322*D2322</f>
        <v>32</v>
      </c>
      <c r="G2322" s="31"/>
      <c r="XEY2322" s="4"/>
      <c r="XEZ2322" s="4"/>
      <c r="XFA2322" s="4"/>
      <c r="XFB2322" s="4"/>
      <c r="XFC2322" s="4"/>
      <c r="XFD2322" s="4"/>
    </row>
    <row r="2323" s="1" customFormat="1" spans="1:7 16379:16384">
      <c r="A2323" s="12">
        <v>1836</v>
      </c>
      <c r="B2323" s="12" t="s">
        <v>2852</v>
      </c>
      <c r="C2323" s="12" t="s">
        <v>2853</v>
      </c>
      <c r="D2323" s="12">
        <v>11</v>
      </c>
      <c r="E2323" s="31">
        <v>11</v>
      </c>
      <c r="F2323" s="31">
        <f t="shared" si="52"/>
        <v>121</v>
      </c>
      <c r="G2323" s="31"/>
      <c r="XEY2323" s="4"/>
      <c r="XEZ2323" s="4"/>
      <c r="XFA2323" s="4"/>
      <c r="XFB2323" s="4"/>
      <c r="XFC2323" s="4"/>
      <c r="XFD2323" s="4"/>
    </row>
    <row r="2324" s="1" customFormat="1" spans="1:7 16379:16384">
      <c r="A2324" s="12">
        <v>1837</v>
      </c>
      <c r="B2324" s="12" t="s">
        <v>2854</v>
      </c>
      <c r="C2324" s="12" t="s">
        <v>2855</v>
      </c>
      <c r="D2324" s="12">
        <v>5</v>
      </c>
      <c r="E2324" s="31">
        <v>1</v>
      </c>
      <c r="F2324" s="31">
        <f t="shared" si="52"/>
        <v>5</v>
      </c>
      <c r="G2324" s="31"/>
      <c r="XEY2324" s="4"/>
      <c r="XEZ2324" s="4"/>
      <c r="XFA2324" s="4"/>
      <c r="XFB2324" s="4"/>
      <c r="XFC2324" s="4"/>
      <c r="XFD2324" s="4"/>
    </row>
    <row r="2325" s="1" customFormat="1" spans="1:7 16379:16384">
      <c r="A2325" s="12">
        <v>1838</v>
      </c>
      <c r="B2325" s="12" t="s">
        <v>2856</v>
      </c>
      <c r="C2325" s="12" t="s">
        <v>2857</v>
      </c>
      <c r="D2325" s="12">
        <v>10</v>
      </c>
      <c r="E2325" s="31">
        <v>11</v>
      </c>
      <c r="F2325" s="31">
        <f t="shared" si="52"/>
        <v>110</v>
      </c>
      <c r="G2325" s="31"/>
      <c r="XEY2325" s="4"/>
      <c r="XEZ2325" s="4"/>
      <c r="XFA2325" s="4"/>
      <c r="XFB2325" s="4"/>
      <c r="XFC2325" s="4"/>
      <c r="XFD2325" s="4"/>
    </row>
    <row r="2326" s="1" customFormat="1" spans="1:7 16379:16384">
      <c r="A2326" s="12">
        <v>1839</v>
      </c>
      <c r="B2326" s="12" t="s">
        <v>2858</v>
      </c>
      <c r="C2326" s="12" t="s">
        <v>2859</v>
      </c>
      <c r="D2326" s="12">
        <v>7</v>
      </c>
      <c r="E2326" s="31">
        <v>11</v>
      </c>
      <c r="F2326" s="31">
        <f t="shared" si="52"/>
        <v>77</v>
      </c>
      <c r="G2326" s="31"/>
      <c r="XEY2326" s="4"/>
      <c r="XEZ2326" s="4"/>
      <c r="XFA2326" s="4"/>
      <c r="XFB2326" s="4"/>
      <c r="XFC2326" s="4"/>
      <c r="XFD2326" s="4"/>
    </row>
    <row r="2327" s="1" customFormat="1" spans="1:7 16379:16384">
      <c r="A2327" s="12">
        <v>1840</v>
      </c>
      <c r="B2327" s="12" t="s">
        <v>2860</v>
      </c>
      <c r="C2327" s="12" t="s">
        <v>2861</v>
      </c>
      <c r="D2327" s="12">
        <v>2</v>
      </c>
      <c r="E2327" s="31">
        <v>32</v>
      </c>
      <c r="F2327" s="31">
        <f t="shared" si="52"/>
        <v>64</v>
      </c>
      <c r="G2327" s="31"/>
      <c r="XEY2327" s="4"/>
      <c r="XEZ2327" s="4"/>
      <c r="XFA2327" s="4"/>
      <c r="XFB2327" s="4"/>
      <c r="XFC2327" s="4"/>
      <c r="XFD2327" s="4"/>
    </row>
    <row r="2328" s="1" customFormat="1" spans="1:7 16379:16384">
      <c r="A2328" s="12">
        <v>1841</v>
      </c>
      <c r="B2328" s="12" t="s">
        <v>2862</v>
      </c>
      <c r="C2328" s="12" t="s">
        <v>2863</v>
      </c>
      <c r="D2328" s="12">
        <v>4</v>
      </c>
      <c r="E2328" s="31">
        <v>6</v>
      </c>
      <c r="F2328" s="31">
        <f t="shared" si="52"/>
        <v>24</v>
      </c>
      <c r="G2328" s="31"/>
      <c r="XEY2328" s="4"/>
      <c r="XEZ2328" s="4"/>
      <c r="XFA2328" s="4"/>
      <c r="XFB2328" s="4"/>
      <c r="XFC2328" s="4"/>
      <c r="XFD2328" s="4"/>
    </row>
    <row r="2329" s="1" customFormat="1" spans="1:7 16379:16384">
      <c r="A2329" s="12">
        <v>1842</v>
      </c>
      <c r="B2329" s="12" t="s">
        <v>2864</v>
      </c>
      <c r="C2329" s="12" t="s">
        <v>2865</v>
      </c>
      <c r="D2329" s="12">
        <v>5</v>
      </c>
      <c r="E2329" s="31">
        <v>6</v>
      </c>
      <c r="F2329" s="31">
        <f t="shared" si="52"/>
        <v>30</v>
      </c>
      <c r="G2329" s="31"/>
      <c r="XEY2329" s="4"/>
      <c r="XEZ2329" s="4"/>
      <c r="XFA2329" s="4"/>
      <c r="XFB2329" s="4"/>
      <c r="XFC2329" s="4"/>
      <c r="XFD2329" s="4"/>
    </row>
    <row r="2330" s="1" customFormat="1" spans="1:7 16379:16384">
      <c r="A2330" s="12">
        <v>1843</v>
      </c>
      <c r="B2330" s="12" t="s">
        <v>2866</v>
      </c>
      <c r="C2330" s="12" t="s">
        <v>2867</v>
      </c>
      <c r="D2330" s="12">
        <v>1</v>
      </c>
      <c r="E2330" s="31">
        <v>8</v>
      </c>
      <c r="F2330" s="31">
        <f t="shared" si="52"/>
        <v>8</v>
      </c>
      <c r="G2330" s="31"/>
      <c r="XEY2330" s="4"/>
      <c r="XEZ2330" s="4"/>
      <c r="XFA2330" s="4"/>
      <c r="XFB2330" s="4"/>
      <c r="XFC2330" s="4"/>
      <c r="XFD2330" s="4"/>
    </row>
    <row r="2331" s="1" customFormat="1" spans="1:7 16379:16384">
      <c r="A2331" s="12">
        <v>1844</v>
      </c>
      <c r="B2331" s="12" t="s">
        <v>2868</v>
      </c>
      <c r="C2331" s="12" t="s">
        <v>2869</v>
      </c>
      <c r="D2331" s="12">
        <v>73</v>
      </c>
      <c r="E2331" s="31">
        <v>3</v>
      </c>
      <c r="F2331" s="31">
        <f t="shared" si="52"/>
        <v>219</v>
      </c>
      <c r="G2331" s="31"/>
      <c r="XEY2331" s="4"/>
      <c r="XEZ2331" s="4"/>
      <c r="XFA2331" s="4"/>
      <c r="XFB2331" s="4"/>
      <c r="XFC2331" s="4"/>
      <c r="XFD2331" s="4"/>
    </row>
    <row r="2332" s="1" customFormat="1" spans="1:7 16379:16384">
      <c r="A2332" s="12">
        <v>1845</v>
      </c>
      <c r="B2332" s="12" t="s">
        <v>2870</v>
      </c>
      <c r="C2332" s="12" t="s">
        <v>2871</v>
      </c>
      <c r="D2332" s="12">
        <v>3</v>
      </c>
      <c r="E2332" s="31">
        <v>2</v>
      </c>
      <c r="F2332" s="31">
        <f t="shared" si="52"/>
        <v>6</v>
      </c>
      <c r="G2332" s="31"/>
      <c r="XEY2332" s="4"/>
      <c r="XEZ2332" s="4"/>
      <c r="XFA2332" s="4"/>
      <c r="XFB2332" s="4"/>
      <c r="XFC2332" s="4"/>
      <c r="XFD2332" s="4"/>
    </row>
    <row r="2333" s="1" customFormat="1" spans="1:7 16379:16384">
      <c r="A2333" s="12">
        <v>1846</v>
      </c>
      <c r="B2333" s="12" t="s">
        <v>2872</v>
      </c>
      <c r="C2333" s="12" t="s">
        <v>2873</v>
      </c>
      <c r="D2333" s="12">
        <v>3</v>
      </c>
      <c r="E2333" s="31">
        <v>2</v>
      </c>
      <c r="F2333" s="31">
        <f t="shared" si="52"/>
        <v>6</v>
      </c>
      <c r="G2333" s="31"/>
      <c r="XEY2333" s="4"/>
      <c r="XEZ2333" s="4"/>
      <c r="XFA2333" s="4"/>
      <c r="XFB2333" s="4"/>
      <c r="XFC2333" s="4"/>
      <c r="XFD2333" s="4"/>
    </row>
    <row r="2334" s="1" customFormat="1" spans="1:7 16379:16384">
      <c r="A2334" s="12">
        <v>1847</v>
      </c>
      <c r="B2334" s="12" t="s">
        <v>2874</v>
      </c>
      <c r="C2334" s="12" t="s">
        <v>2875</v>
      </c>
      <c r="D2334" s="12">
        <v>1</v>
      </c>
      <c r="E2334" s="31">
        <v>2</v>
      </c>
      <c r="F2334" s="31">
        <f t="shared" si="52"/>
        <v>2</v>
      </c>
      <c r="G2334" s="31"/>
      <c r="XEY2334" s="4"/>
      <c r="XEZ2334" s="4"/>
      <c r="XFA2334" s="4"/>
      <c r="XFB2334" s="4"/>
      <c r="XFC2334" s="4"/>
      <c r="XFD2334" s="4"/>
    </row>
    <row r="2335" s="1" customFormat="1" spans="1:7 16379:16384">
      <c r="A2335" s="12">
        <v>1848</v>
      </c>
      <c r="B2335" s="12" t="s">
        <v>2876</v>
      </c>
      <c r="C2335" s="12" t="s">
        <v>2877</v>
      </c>
      <c r="D2335" s="12">
        <v>19</v>
      </c>
      <c r="E2335" s="31">
        <v>3</v>
      </c>
      <c r="F2335" s="31">
        <f t="shared" si="52"/>
        <v>57</v>
      </c>
      <c r="G2335" s="31"/>
      <c r="XEY2335" s="4"/>
      <c r="XEZ2335" s="4"/>
      <c r="XFA2335" s="4"/>
      <c r="XFB2335" s="4"/>
      <c r="XFC2335" s="4"/>
      <c r="XFD2335" s="4"/>
    </row>
    <row r="2336" s="1" customFormat="1" spans="1:7 16379:16384">
      <c r="A2336" s="12">
        <v>1849</v>
      </c>
      <c r="B2336" s="12" t="s">
        <v>2878</v>
      </c>
      <c r="C2336" s="12" t="s">
        <v>2879</v>
      </c>
      <c r="D2336" s="12">
        <v>104</v>
      </c>
      <c r="E2336" s="31">
        <v>2</v>
      </c>
      <c r="F2336" s="31">
        <f t="shared" si="52"/>
        <v>208</v>
      </c>
      <c r="G2336" s="31"/>
      <c r="XEY2336" s="4"/>
      <c r="XEZ2336" s="4"/>
      <c r="XFA2336" s="4"/>
      <c r="XFB2336" s="4"/>
      <c r="XFC2336" s="4"/>
      <c r="XFD2336" s="4"/>
    </row>
    <row r="2337" s="1" customFormat="1" spans="1:7 16379:16384">
      <c r="A2337" s="12">
        <v>1850</v>
      </c>
      <c r="B2337" s="12" t="s">
        <v>1029</v>
      </c>
      <c r="C2337" s="12" t="s">
        <v>2880</v>
      </c>
      <c r="D2337" s="12">
        <v>65</v>
      </c>
      <c r="E2337" s="31">
        <v>2</v>
      </c>
      <c r="F2337" s="31">
        <f t="shared" si="52"/>
        <v>130</v>
      </c>
      <c r="G2337" s="31"/>
      <c r="XEY2337" s="4"/>
      <c r="XEZ2337" s="4"/>
      <c r="XFA2337" s="4"/>
      <c r="XFB2337" s="4"/>
      <c r="XFC2337" s="4"/>
      <c r="XFD2337" s="4"/>
    </row>
    <row r="2338" s="1" customFormat="1" spans="1:7 16379:16384">
      <c r="A2338" s="12">
        <v>1851</v>
      </c>
      <c r="B2338" s="12" t="s">
        <v>2145</v>
      </c>
      <c r="C2338" s="12" t="s">
        <v>2881</v>
      </c>
      <c r="D2338" s="12">
        <v>115</v>
      </c>
      <c r="E2338" s="31">
        <v>3</v>
      </c>
      <c r="F2338" s="31">
        <f t="shared" si="52"/>
        <v>345</v>
      </c>
      <c r="G2338" s="31"/>
      <c r="XEY2338" s="4"/>
      <c r="XEZ2338" s="4"/>
      <c r="XFA2338" s="4"/>
      <c r="XFB2338" s="4"/>
      <c r="XFC2338" s="4"/>
      <c r="XFD2338" s="4"/>
    </row>
    <row r="2339" s="1" customFormat="1" spans="1:7 16379:16384">
      <c r="A2339" s="12">
        <v>1852</v>
      </c>
      <c r="B2339" s="12" t="s">
        <v>2882</v>
      </c>
      <c r="C2339" s="12" t="s">
        <v>2883</v>
      </c>
      <c r="D2339" s="12">
        <v>7</v>
      </c>
      <c r="E2339" s="31">
        <v>65</v>
      </c>
      <c r="F2339" s="31">
        <f t="shared" si="52"/>
        <v>455</v>
      </c>
      <c r="G2339" s="31"/>
      <c r="XEY2339" s="4"/>
      <c r="XEZ2339" s="4"/>
      <c r="XFA2339" s="4"/>
      <c r="XFB2339" s="4"/>
      <c r="XFC2339" s="4"/>
      <c r="XFD2339" s="4"/>
    </row>
    <row r="2340" s="1" customFormat="1" spans="1:7 16379:16384">
      <c r="A2340" s="12">
        <v>1853</v>
      </c>
      <c r="B2340" s="12" t="s">
        <v>2884</v>
      </c>
      <c r="C2340" s="12" t="s">
        <v>2885</v>
      </c>
      <c r="D2340" s="12">
        <v>1</v>
      </c>
      <c r="E2340" s="31">
        <v>65</v>
      </c>
      <c r="F2340" s="31">
        <f t="shared" si="52"/>
        <v>65</v>
      </c>
      <c r="G2340" s="31"/>
      <c r="XEY2340" s="4"/>
      <c r="XEZ2340" s="4"/>
      <c r="XFA2340" s="4"/>
      <c r="XFB2340" s="4"/>
      <c r="XFC2340" s="4"/>
      <c r="XFD2340" s="4"/>
    </row>
    <row r="2341" s="1" customFormat="1" spans="1:7 16379:16384">
      <c r="A2341" s="12">
        <v>1854</v>
      </c>
      <c r="B2341" s="12" t="s">
        <v>2886</v>
      </c>
      <c r="C2341" s="12" t="s">
        <v>2887</v>
      </c>
      <c r="D2341" s="12">
        <v>12</v>
      </c>
      <c r="E2341" s="31">
        <v>36</v>
      </c>
      <c r="F2341" s="31">
        <f t="shared" si="52"/>
        <v>432</v>
      </c>
      <c r="G2341" s="31"/>
      <c r="XEY2341" s="4"/>
      <c r="XEZ2341" s="4"/>
      <c r="XFA2341" s="4"/>
      <c r="XFB2341" s="4"/>
      <c r="XFC2341" s="4"/>
      <c r="XFD2341" s="4"/>
    </row>
    <row r="2342" s="1" customFormat="1" spans="1:7 16379:16384">
      <c r="A2342" s="12">
        <v>1855</v>
      </c>
      <c r="B2342" s="12" t="s">
        <v>2888</v>
      </c>
      <c r="C2342" s="12" t="s">
        <v>2889</v>
      </c>
      <c r="D2342" s="12">
        <v>7</v>
      </c>
      <c r="E2342" s="31">
        <v>76</v>
      </c>
      <c r="F2342" s="31">
        <f t="shared" si="52"/>
        <v>532</v>
      </c>
      <c r="G2342" s="31"/>
      <c r="XEY2342" s="4"/>
      <c r="XEZ2342" s="4"/>
      <c r="XFA2342" s="4"/>
      <c r="XFB2342" s="4"/>
      <c r="XFC2342" s="4"/>
      <c r="XFD2342" s="4"/>
    </row>
    <row r="2343" s="1" customFormat="1" spans="1:7 16379:16384">
      <c r="A2343" s="12">
        <v>1856</v>
      </c>
      <c r="B2343" s="12" t="s">
        <v>2890</v>
      </c>
      <c r="C2343" s="12" t="s">
        <v>2891</v>
      </c>
      <c r="D2343" s="12">
        <v>7</v>
      </c>
      <c r="E2343" s="31">
        <v>65</v>
      </c>
      <c r="F2343" s="31">
        <f t="shared" si="52"/>
        <v>455</v>
      </c>
      <c r="G2343" s="31"/>
      <c r="XEY2343" s="4"/>
      <c r="XEZ2343" s="4"/>
      <c r="XFA2343" s="4"/>
      <c r="XFB2343" s="4"/>
      <c r="XFC2343" s="4"/>
      <c r="XFD2343" s="4"/>
    </row>
    <row r="2344" s="1" customFormat="1" spans="1:7 16379:16384">
      <c r="A2344" s="12">
        <v>1857</v>
      </c>
      <c r="B2344" s="12" t="s">
        <v>2892</v>
      </c>
      <c r="C2344" s="12" t="s">
        <v>2893</v>
      </c>
      <c r="D2344" s="12">
        <v>95</v>
      </c>
      <c r="E2344" s="31">
        <v>3</v>
      </c>
      <c r="F2344" s="31">
        <f t="shared" si="52"/>
        <v>285</v>
      </c>
      <c r="G2344" s="31"/>
      <c r="XEY2344" s="4"/>
      <c r="XEZ2344" s="4"/>
      <c r="XFA2344" s="4"/>
      <c r="XFB2344" s="4"/>
      <c r="XFC2344" s="4"/>
      <c r="XFD2344" s="4"/>
    </row>
    <row r="2345" s="1" customFormat="1" spans="1:7 16379:16384">
      <c r="A2345" s="12">
        <v>1858</v>
      </c>
      <c r="B2345" s="12" t="s">
        <v>1070</v>
      </c>
      <c r="C2345" s="12" t="s">
        <v>2894</v>
      </c>
      <c r="D2345" s="12">
        <v>109</v>
      </c>
      <c r="E2345" s="31">
        <v>2</v>
      </c>
      <c r="F2345" s="31">
        <f t="shared" si="52"/>
        <v>218</v>
      </c>
      <c r="G2345" s="31"/>
      <c r="XEY2345" s="4"/>
      <c r="XEZ2345" s="4"/>
      <c r="XFA2345" s="4"/>
      <c r="XFB2345" s="4"/>
      <c r="XFC2345" s="4"/>
      <c r="XFD2345" s="4"/>
    </row>
    <row r="2346" s="1" customFormat="1" spans="1:7 16379:16384">
      <c r="A2346" s="12">
        <v>1859</v>
      </c>
      <c r="B2346" s="12" t="s">
        <v>2895</v>
      </c>
      <c r="C2346" s="12" t="s">
        <v>2896</v>
      </c>
      <c r="D2346" s="12">
        <v>29</v>
      </c>
      <c r="E2346" s="31">
        <v>2</v>
      </c>
      <c r="F2346" s="31">
        <f t="shared" si="52"/>
        <v>58</v>
      </c>
      <c r="G2346" s="31"/>
      <c r="XEY2346" s="4"/>
      <c r="XEZ2346" s="4"/>
      <c r="XFA2346" s="4"/>
      <c r="XFB2346" s="4"/>
      <c r="XFC2346" s="4"/>
      <c r="XFD2346" s="4"/>
    </row>
    <row r="2347" s="1" customFormat="1" spans="1:7 16379:16384">
      <c r="A2347" s="12">
        <v>1860</v>
      </c>
      <c r="B2347" s="12" t="s">
        <v>2897</v>
      </c>
      <c r="C2347" s="12" t="s">
        <v>2898</v>
      </c>
      <c r="D2347" s="12">
        <v>39</v>
      </c>
      <c r="E2347" s="31">
        <v>2</v>
      </c>
      <c r="F2347" s="31">
        <f t="shared" si="52"/>
        <v>78</v>
      </c>
      <c r="G2347" s="31"/>
      <c r="XEY2347" s="4"/>
      <c r="XEZ2347" s="4"/>
      <c r="XFA2347" s="4"/>
      <c r="XFB2347" s="4"/>
      <c r="XFC2347" s="4"/>
      <c r="XFD2347" s="4"/>
    </row>
    <row r="2348" s="1" customFormat="1" spans="1:7 16379:16384">
      <c r="A2348" s="12">
        <v>1861</v>
      </c>
      <c r="B2348" s="12" t="s">
        <v>2899</v>
      </c>
      <c r="C2348" s="12" t="s">
        <v>2900</v>
      </c>
      <c r="D2348" s="12">
        <v>32</v>
      </c>
      <c r="E2348" s="31">
        <v>2</v>
      </c>
      <c r="F2348" s="31">
        <f t="shared" si="52"/>
        <v>64</v>
      </c>
      <c r="G2348" s="31"/>
      <c r="XEY2348" s="4"/>
      <c r="XEZ2348" s="4"/>
      <c r="XFA2348" s="4"/>
      <c r="XFB2348" s="4"/>
      <c r="XFC2348" s="4"/>
      <c r="XFD2348" s="4"/>
    </row>
    <row r="2349" s="1" customFormat="1" spans="1:7 16379:16384">
      <c r="A2349" s="12">
        <v>1862</v>
      </c>
      <c r="B2349" s="12" t="s">
        <v>2901</v>
      </c>
      <c r="C2349" s="12" t="s">
        <v>2902</v>
      </c>
      <c r="D2349" s="12">
        <v>26</v>
      </c>
      <c r="E2349" s="31">
        <v>5</v>
      </c>
      <c r="F2349" s="31">
        <f t="shared" si="52"/>
        <v>130</v>
      </c>
      <c r="G2349" s="31"/>
      <c r="XEY2349" s="4"/>
      <c r="XEZ2349" s="4"/>
      <c r="XFA2349" s="4"/>
      <c r="XFB2349" s="4"/>
      <c r="XFC2349" s="4"/>
      <c r="XFD2349" s="4"/>
    </row>
    <row r="2350" s="1" customFormat="1" spans="1:7 16379:16384">
      <c r="A2350" s="12">
        <v>1863</v>
      </c>
      <c r="B2350" s="12" t="s">
        <v>2903</v>
      </c>
      <c r="C2350" s="12" t="s">
        <v>2904</v>
      </c>
      <c r="D2350" s="12">
        <v>23</v>
      </c>
      <c r="E2350" s="31">
        <v>2</v>
      </c>
      <c r="F2350" s="31">
        <f t="shared" si="52"/>
        <v>46</v>
      </c>
      <c r="G2350" s="31"/>
      <c r="XEY2350" s="4"/>
      <c r="XEZ2350" s="4"/>
      <c r="XFA2350" s="4"/>
      <c r="XFB2350" s="4"/>
      <c r="XFC2350" s="4"/>
      <c r="XFD2350" s="4"/>
    </row>
    <row r="2351" s="1" customFormat="1" spans="1:7 16379:16384">
      <c r="A2351" s="12">
        <v>1864</v>
      </c>
      <c r="B2351" s="12" t="s">
        <v>2768</v>
      </c>
      <c r="C2351" s="12" t="s">
        <v>2905</v>
      </c>
      <c r="D2351" s="12">
        <v>62</v>
      </c>
      <c r="E2351" s="31">
        <v>2</v>
      </c>
      <c r="F2351" s="31">
        <f t="shared" si="52"/>
        <v>124</v>
      </c>
      <c r="G2351" s="31"/>
      <c r="XEY2351" s="4"/>
      <c r="XEZ2351" s="4"/>
      <c r="XFA2351" s="4"/>
      <c r="XFB2351" s="4"/>
      <c r="XFC2351" s="4"/>
      <c r="XFD2351" s="4"/>
    </row>
    <row r="2352" s="1" customFormat="1" spans="1:7 16379:16384">
      <c r="A2352" s="12">
        <v>1865</v>
      </c>
      <c r="B2352" s="12" t="s">
        <v>1091</v>
      </c>
      <c r="C2352" s="12" t="s">
        <v>2906</v>
      </c>
      <c r="D2352" s="12">
        <v>142</v>
      </c>
      <c r="E2352" s="31">
        <v>2</v>
      </c>
      <c r="F2352" s="31">
        <f t="shared" si="52"/>
        <v>284</v>
      </c>
      <c r="G2352" s="31"/>
      <c r="XEY2352" s="4"/>
      <c r="XEZ2352" s="4"/>
      <c r="XFA2352" s="4"/>
      <c r="XFB2352" s="4"/>
      <c r="XFC2352" s="4"/>
      <c r="XFD2352" s="4"/>
    </row>
    <row r="2353" s="1" customFormat="1" spans="1:7 16379:16384">
      <c r="A2353" s="12">
        <v>1866</v>
      </c>
      <c r="B2353" s="12" t="s">
        <v>2907</v>
      </c>
      <c r="C2353" s="12" t="s">
        <v>2908</v>
      </c>
      <c r="D2353" s="12">
        <v>28</v>
      </c>
      <c r="E2353" s="31">
        <v>2</v>
      </c>
      <c r="F2353" s="31">
        <f t="shared" si="52"/>
        <v>56</v>
      </c>
      <c r="G2353" s="31"/>
      <c r="XEY2353" s="4"/>
      <c r="XEZ2353" s="4"/>
      <c r="XFA2353" s="4"/>
      <c r="XFB2353" s="4"/>
      <c r="XFC2353" s="4"/>
      <c r="XFD2353" s="4"/>
    </row>
    <row r="2354" s="1" customFormat="1" spans="1:7 16379:16384">
      <c r="A2354" s="12">
        <v>1867</v>
      </c>
      <c r="B2354" s="12" t="s">
        <v>988</v>
      </c>
      <c r="C2354" s="12" t="s">
        <v>2909</v>
      </c>
      <c r="D2354" s="12">
        <v>1</v>
      </c>
      <c r="E2354" s="31">
        <v>2</v>
      </c>
      <c r="F2354" s="31">
        <f t="shared" si="52"/>
        <v>2</v>
      </c>
      <c r="G2354" s="31"/>
      <c r="XEY2354" s="4"/>
      <c r="XEZ2354" s="4"/>
      <c r="XFA2354" s="4"/>
      <c r="XFB2354" s="4"/>
      <c r="XFC2354" s="4"/>
      <c r="XFD2354" s="4"/>
    </row>
    <row r="2355" s="1" customFormat="1" spans="1:7 16379:16384">
      <c r="A2355" s="12">
        <v>1868</v>
      </c>
      <c r="B2355" s="12" t="s">
        <v>2910</v>
      </c>
      <c r="C2355" s="12" t="s">
        <v>2911</v>
      </c>
      <c r="D2355" s="12">
        <v>1</v>
      </c>
      <c r="E2355" s="31">
        <v>6</v>
      </c>
      <c r="F2355" s="31">
        <f t="shared" si="52"/>
        <v>6</v>
      </c>
      <c r="G2355" s="31"/>
      <c r="XEY2355" s="4"/>
      <c r="XEZ2355" s="4"/>
      <c r="XFA2355" s="4"/>
      <c r="XFB2355" s="4"/>
      <c r="XFC2355" s="4"/>
      <c r="XFD2355" s="4"/>
    </row>
    <row r="2356" s="1" customFormat="1" spans="1:7 16379:16384">
      <c r="A2356" s="12">
        <v>1869</v>
      </c>
      <c r="B2356" s="12" t="s">
        <v>2912</v>
      </c>
      <c r="C2356" s="12" t="s">
        <v>2913</v>
      </c>
      <c r="D2356" s="12">
        <v>1</v>
      </c>
      <c r="E2356" s="31">
        <v>6</v>
      </c>
      <c r="F2356" s="31">
        <f t="shared" si="52"/>
        <v>6</v>
      </c>
      <c r="G2356" s="31"/>
      <c r="XEY2356" s="4"/>
      <c r="XEZ2356" s="4"/>
      <c r="XFA2356" s="4"/>
      <c r="XFB2356" s="4"/>
      <c r="XFC2356" s="4"/>
      <c r="XFD2356" s="4"/>
    </row>
    <row r="2357" s="1" customFormat="1" spans="1:7 16379:16384">
      <c r="A2357" s="12">
        <v>1870</v>
      </c>
      <c r="B2357" s="12" t="s">
        <v>2914</v>
      </c>
      <c r="C2357" s="12" t="s">
        <v>2915</v>
      </c>
      <c r="D2357" s="12">
        <v>3</v>
      </c>
      <c r="E2357" s="31">
        <v>13</v>
      </c>
      <c r="F2357" s="31">
        <f t="shared" si="52"/>
        <v>39</v>
      </c>
      <c r="G2357" s="31"/>
      <c r="XEY2357" s="4"/>
      <c r="XEZ2357" s="4"/>
      <c r="XFA2357" s="4"/>
      <c r="XFB2357" s="4"/>
      <c r="XFC2357" s="4"/>
      <c r="XFD2357" s="4"/>
    </row>
    <row r="2358" s="1" customFormat="1" spans="1:7 16379:16384">
      <c r="A2358" s="12">
        <v>1871</v>
      </c>
      <c r="B2358" s="12" t="s">
        <v>2916</v>
      </c>
      <c r="C2358" s="12" t="s">
        <v>2917</v>
      </c>
      <c r="D2358" s="12">
        <v>40</v>
      </c>
      <c r="E2358" s="31">
        <v>2</v>
      </c>
      <c r="F2358" s="31">
        <f t="shared" si="52"/>
        <v>80</v>
      </c>
      <c r="G2358" s="31"/>
      <c r="XEY2358" s="4"/>
      <c r="XEZ2358" s="4"/>
      <c r="XFA2358" s="4"/>
      <c r="XFB2358" s="4"/>
      <c r="XFC2358" s="4"/>
      <c r="XFD2358" s="4"/>
    </row>
    <row r="2359" s="1" customFormat="1" spans="1:7 16379:16384">
      <c r="A2359" s="12">
        <v>1872</v>
      </c>
      <c r="B2359" s="12" t="s">
        <v>1074</v>
      </c>
      <c r="C2359" s="12" t="s">
        <v>2918</v>
      </c>
      <c r="D2359" s="12">
        <v>98</v>
      </c>
      <c r="E2359" s="31">
        <v>2</v>
      </c>
      <c r="F2359" s="31">
        <f t="shared" si="52"/>
        <v>196</v>
      </c>
      <c r="G2359" s="31"/>
      <c r="XEY2359" s="4"/>
      <c r="XEZ2359" s="4"/>
      <c r="XFA2359" s="4"/>
      <c r="XFB2359" s="4"/>
      <c r="XFC2359" s="4"/>
      <c r="XFD2359" s="4"/>
    </row>
    <row r="2360" s="1" customFormat="1" spans="1:7 16379:16384">
      <c r="A2360" s="12">
        <v>1873</v>
      </c>
      <c r="B2360" s="12" t="s">
        <v>2919</v>
      </c>
      <c r="C2360" s="12" t="s">
        <v>2920</v>
      </c>
      <c r="D2360" s="12">
        <v>17</v>
      </c>
      <c r="E2360" s="31">
        <v>2</v>
      </c>
      <c r="F2360" s="31">
        <f t="shared" si="52"/>
        <v>34</v>
      </c>
      <c r="G2360" s="31"/>
      <c r="XEY2360" s="4"/>
      <c r="XEZ2360" s="4"/>
      <c r="XFA2360" s="4"/>
      <c r="XFB2360" s="4"/>
      <c r="XFC2360" s="4"/>
      <c r="XFD2360" s="4"/>
    </row>
    <row r="2361" s="1" customFormat="1" spans="1:7 16379:16384">
      <c r="A2361" s="12">
        <v>1874</v>
      </c>
      <c r="B2361" s="12" t="s">
        <v>2921</v>
      </c>
      <c r="C2361" s="12" t="s">
        <v>2922</v>
      </c>
      <c r="D2361" s="12">
        <v>13</v>
      </c>
      <c r="E2361" s="31">
        <v>2</v>
      </c>
      <c r="F2361" s="31">
        <f t="shared" si="52"/>
        <v>26</v>
      </c>
      <c r="G2361" s="31"/>
      <c r="XEY2361" s="4"/>
      <c r="XEZ2361" s="4"/>
      <c r="XFA2361" s="4"/>
      <c r="XFB2361" s="4"/>
      <c r="XFC2361" s="4"/>
      <c r="XFD2361" s="4"/>
    </row>
    <row r="2362" s="1" customFormat="1" spans="1:7 16379:16384">
      <c r="A2362" s="12">
        <v>1875</v>
      </c>
      <c r="B2362" s="12" t="s">
        <v>2923</v>
      </c>
      <c r="C2362" s="12" t="s">
        <v>2924</v>
      </c>
      <c r="D2362" s="12">
        <v>23</v>
      </c>
      <c r="E2362" s="31">
        <v>2</v>
      </c>
      <c r="F2362" s="31">
        <f t="shared" si="52"/>
        <v>46</v>
      </c>
      <c r="G2362" s="31"/>
      <c r="XEY2362" s="4"/>
      <c r="XEZ2362" s="4"/>
      <c r="XFA2362" s="4"/>
      <c r="XFB2362" s="4"/>
      <c r="XFC2362" s="4"/>
      <c r="XFD2362" s="4"/>
    </row>
    <row r="2363" s="1" customFormat="1" spans="1:7 16379:16384">
      <c r="A2363" s="12">
        <v>1876</v>
      </c>
      <c r="B2363" s="12" t="s">
        <v>2925</v>
      </c>
      <c r="C2363" s="12" t="s">
        <v>2926</v>
      </c>
      <c r="D2363" s="12">
        <v>40</v>
      </c>
      <c r="E2363" s="31">
        <v>5</v>
      </c>
      <c r="F2363" s="31">
        <f t="shared" si="52"/>
        <v>200</v>
      </c>
      <c r="G2363" s="31"/>
      <c r="XEY2363" s="4"/>
      <c r="XEZ2363" s="4"/>
      <c r="XFA2363" s="4"/>
      <c r="XFB2363" s="4"/>
      <c r="XFC2363" s="4"/>
      <c r="XFD2363" s="4"/>
    </row>
    <row r="2364" s="1" customFormat="1" spans="1:7 16379:16384">
      <c r="A2364" s="12">
        <v>1877</v>
      </c>
      <c r="B2364" s="12" t="s">
        <v>2927</v>
      </c>
      <c r="C2364" s="12" t="s">
        <v>2928</v>
      </c>
      <c r="D2364" s="12">
        <v>3</v>
      </c>
      <c r="E2364" s="31">
        <v>31</v>
      </c>
      <c r="F2364" s="31">
        <f t="shared" si="52"/>
        <v>93</v>
      </c>
      <c r="G2364" s="31"/>
      <c r="XEY2364" s="4"/>
      <c r="XEZ2364" s="4"/>
      <c r="XFA2364" s="4"/>
      <c r="XFB2364" s="4"/>
      <c r="XFC2364" s="4"/>
      <c r="XFD2364" s="4"/>
    </row>
    <row r="2365" s="1" customFormat="1" spans="1:7 16379:16384">
      <c r="A2365" s="12">
        <v>1878</v>
      </c>
      <c r="B2365" s="12" t="s">
        <v>1060</v>
      </c>
      <c r="C2365" s="12" t="s">
        <v>2929</v>
      </c>
      <c r="D2365" s="12">
        <v>154</v>
      </c>
      <c r="E2365" s="31">
        <v>2</v>
      </c>
      <c r="F2365" s="31">
        <f t="shared" si="52"/>
        <v>308</v>
      </c>
      <c r="G2365" s="31"/>
      <c r="XEY2365" s="4"/>
      <c r="XEZ2365" s="4"/>
      <c r="XFA2365" s="4"/>
      <c r="XFB2365" s="4"/>
      <c r="XFC2365" s="4"/>
      <c r="XFD2365" s="4"/>
    </row>
    <row r="2366" s="1" customFormat="1" spans="1:7 16379:16384">
      <c r="A2366" s="12">
        <v>1879</v>
      </c>
      <c r="B2366" s="12" t="s">
        <v>2930</v>
      </c>
      <c r="C2366" s="12" t="s">
        <v>2931</v>
      </c>
      <c r="D2366" s="12">
        <v>21</v>
      </c>
      <c r="E2366" s="31">
        <v>1</v>
      </c>
      <c r="F2366" s="31">
        <f t="shared" si="52"/>
        <v>21</v>
      </c>
      <c r="G2366" s="31"/>
      <c r="XEY2366" s="4"/>
      <c r="XEZ2366" s="4"/>
      <c r="XFA2366" s="4"/>
      <c r="XFB2366" s="4"/>
      <c r="XFC2366" s="4"/>
      <c r="XFD2366" s="4"/>
    </row>
    <row r="2367" s="1" customFormat="1" spans="1:7 16379:16384">
      <c r="A2367" s="12">
        <v>1880</v>
      </c>
      <c r="B2367" s="12" t="s">
        <v>2932</v>
      </c>
      <c r="C2367" s="12" t="s">
        <v>2933</v>
      </c>
      <c r="D2367" s="12">
        <v>99</v>
      </c>
      <c r="E2367" s="31">
        <v>1</v>
      </c>
      <c r="F2367" s="31">
        <f t="shared" si="52"/>
        <v>99</v>
      </c>
      <c r="G2367" s="31"/>
      <c r="XEY2367" s="4"/>
      <c r="XEZ2367" s="4"/>
      <c r="XFA2367" s="4"/>
      <c r="XFB2367" s="4"/>
      <c r="XFC2367" s="4"/>
      <c r="XFD2367" s="4"/>
    </row>
    <row r="2368" s="1" customFormat="1" spans="1:7 16379:16384">
      <c r="A2368" s="12">
        <v>1881</v>
      </c>
      <c r="B2368" s="12" t="s">
        <v>2934</v>
      </c>
      <c r="C2368" s="12" t="s">
        <v>2935</v>
      </c>
      <c r="D2368" s="12">
        <v>93</v>
      </c>
      <c r="E2368" s="31">
        <v>1</v>
      </c>
      <c r="F2368" s="31">
        <f t="shared" si="52"/>
        <v>93</v>
      </c>
      <c r="G2368" s="31"/>
      <c r="XEY2368" s="4"/>
      <c r="XEZ2368" s="4"/>
      <c r="XFA2368" s="4"/>
      <c r="XFB2368" s="4"/>
      <c r="XFC2368" s="4"/>
      <c r="XFD2368" s="4"/>
    </row>
    <row r="2369" s="1" customFormat="1" spans="1:7 16379:16384">
      <c r="A2369" s="12">
        <v>1882</v>
      </c>
      <c r="B2369" s="12" t="s">
        <v>2936</v>
      </c>
      <c r="C2369" s="12" t="s">
        <v>2937</v>
      </c>
      <c r="D2369" s="12">
        <v>19</v>
      </c>
      <c r="E2369" s="31">
        <v>1</v>
      </c>
      <c r="F2369" s="31">
        <f t="shared" si="52"/>
        <v>19</v>
      </c>
      <c r="G2369" s="31"/>
      <c r="XEY2369" s="4"/>
      <c r="XEZ2369" s="4"/>
      <c r="XFA2369" s="4"/>
      <c r="XFB2369" s="4"/>
      <c r="XFC2369" s="4"/>
      <c r="XFD2369" s="4"/>
    </row>
    <row r="2370" s="1" customFormat="1" spans="1:7 16379:16384">
      <c r="A2370" s="12">
        <v>1884</v>
      </c>
      <c r="B2370" s="12" t="s">
        <v>2938</v>
      </c>
      <c r="C2370" s="12" t="s">
        <v>2939</v>
      </c>
      <c r="D2370" s="12">
        <v>30</v>
      </c>
      <c r="E2370" s="31">
        <v>1</v>
      </c>
      <c r="F2370" s="31">
        <f t="shared" si="52"/>
        <v>30</v>
      </c>
      <c r="G2370" s="31"/>
      <c r="XEY2370" s="4"/>
      <c r="XEZ2370" s="4"/>
      <c r="XFA2370" s="4"/>
      <c r="XFB2370" s="4"/>
      <c r="XFC2370" s="4"/>
      <c r="XFD2370" s="4"/>
    </row>
    <row r="2371" s="1" customFormat="1" spans="1:7 16379:16384">
      <c r="A2371" s="12">
        <v>1885</v>
      </c>
      <c r="B2371" s="12" t="s">
        <v>2940</v>
      </c>
      <c r="C2371" s="12" t="s">
        <v>2941</v>
      </c>
      <c r="D2371" s="12">
        <v>12</v>
      </c>
      <c r="E2371" s="31">
        <v>3</v>
      </c>
      <c r="F2371" s="31">
        <f t="shared" si="52"/>
        <v>36</v>
      </c>
      <c r="G2371" s="31"/>
      <c r="XEY2371" s="4"/>
      <c r="XEZ2371" s="4"/>
      <c r="XFA2371" s="4"/>
      <c r="XFB2371" s="4"/>
      <c r="XFC2371" s="4"/>
      <c r="XFD2371" s="4"/>
    </row>
    <row r="2372" s="1" customFormat="1" spans="1:7 16379:16384">
      <c r="A2372" s="12">
        <v>1886</v>
      </c>
      <c r="B2372" s="12" t="s">
        <v>2942</v>
      </c>
      <c r="C2372" s="12" t="s">
        <v>2943</v>
      </c>
      <c r="D2372" s="12">
        <v>9</v>
      </c>
      <c r="E2372" s="31">
        <v>2</v>
      </c>
      <c r="F2372" s="31">
        <f t="shared" si="52"/>
        <v>18</v>
      </c>
      <c r="G2372" s="31"/>
      <c r="XEY2372" s="4"/>
      <c r="XEZ2372" s="4"/>
      <c r="XFA2372" s="4"/>
      <c r="XFB2372" s="4"/>
      <c r="XFC2372" s="4"/>
      <c r="XFD2372" s="4"/>
    </row>
    <row r="2373" s="1" customFormat="1" spans="1:7 16379:16384">
      <c r="A2373" s="12">
        <v>1887</v>
      </c>
      <c r="B2373" s="12" t="s">
        <v>2944</v>
      </c>
      <c r="C2373" s="12" t="s">
        <v>2945</v>
      </c>
      <c r="D2373" s="12">
        <v>88</v>
      </c>
      <c r="E2373" s="31">
        <v>4</v>
      </c>
      <c r="F2373" s="31">
        <f t="shared" si="52"/>
        <v>352</v>
      </c>
      <c r="G2373" s="31"/>
      <c r="XEY2373" s="4"/>
      <c r="XEZ2373" s="4"/>
      <c r="XFA2373" s="4"/>
      <c r="XFB2373" s="4"/>
      <c r="XFC2373" s="4"/>
      <c r="XFD2373" s="4"/>
    </row>
    <row r="2374" s="1" customFormat="1" spans="1:7 16379:16384">
      <c r="A2374" s="12">
        <v>1888</v>
      </c>
      <c r="B2374" s="12" t="s">
        <v>2946</v>
      </c>
      <c r="C2374" s="12" t="s">
        <v>2947</v>
      </c>
      <c r="D2374" s="12">
        <v>20</v>
      </c>
      <c r="E2374" s="31">
        <v>6</v>
      </c>
      <c r="F2374" s="31">
        <f t="shared" si="52"/>
        <v>120</v>
      </c>
      <c r="G2374" s="31"/>
      <c r="XEY2374" s="4"/>
      <c r="XEZ2374" s="4"/>
      <c r="XFA2374" s="4"/>
      <c r="XFB2374" s="4"/>
      <c r="XFC2374" s="4"/>
      <c r="XFD2374" s="4"/>
    </row>
    <row r="2375" s="1" customFormat="1" spans="1:7 16379:16384">
      <c r="A2375" s="12">
        <v>1889</v>
      </c>
      <c r="B2375" s="12" t="s">
        <v>2948</v>
      </c>
      <c r="C2375" s="12" t="s">
        <v>2949</v>
      </c>
      <c r="D2375" s="12">
        <v>22</v>
      </c>
      <c r="E2375" s="31">
        <v>1</v>
      </c>
      <c r="F2375" s="31">
        <f t="shared" si="52"/>
        <v>22</v>
      </c>
      <c r="G2375" s="31"/>
      <c r="XEY2375" s="4"/>
      <c r="XEZ2375" s="4"/>
      <c r="XFA2375" s="4"/>
      <c r="XFB2375" s="4"/>
      <c r="XFC2375" s="4"/>
      <c r="XFD2375" s="4"/>
    </row>
    <row r="2376" s="1" customFormat="1" spans="1:7 16379:16384">
      <c r="A2376" s="12">
        <v>1890</v>
      </c>
      <c r="B2376" s="12" t="s">
        <v>2950</v>
      </c>
      <c r="C2376" s="12" t="s">
        <v>2951</v>
      </c>
      <c r="D2376" s="12">
        <v>16</v>
      </c>
      <c r="E2376" s="31">
        <v>2</v>
      </c>
      <c r="F2376" s="31">
        <f t="shared" si="52"/>
        <v>32</v>
      </c>
      <c r="G2376" s="31"/>
      <c r="XEY2376" s="4"/>
      <c r="XEZ2376" s="4"/>
      <c r="XFA2376" s="4"/>
      <c r="XFB2376" s="4"/>
      <c r="XFC2376" s="4"/>
      <c r="XFD2376" s="4"/>
    </row>
    <row r="2377" s="1" customFormat="1" spans="1:7 16379:16384">
      <c r="A2377" s="12">
        <v>1891</v>
      </c>
      <c r="B2377" s="12" t="s">
        <v>2952</v>
      </c>
      <c r="C2377" s="12" t="s">
        <v>2953</v>
      </c>
      <c r="D2377" s="12">
        <v>16</v>
      </c>
      <c r="E2377" s="31">
        <v>3</v>
      </c>
      <c r="F2377" s="31">
        <f t="shared" si="52"/>
        <v>48</v>
      </c>
      <c r="G2377" s="31"/>
      <c r="XEY2377" s="4"/>
      <c r="XEZ2377" s="4"/>
      <c r="XFA2377" s="4"/>
      <c r="XFB2377" s="4"/>
      <c r="XFC2377" s="4"/>
      <c r="XFD2377" s="4"/>
    </row>
    <row r="2378" s="1" customFormat="1" spans="1:7 16379:16384">
      <c r="A2378" s="12">
        <v>1893</v>
      </c>
      <c r="B2378" s="12" t="s">
        <v>2954</v>
      </c>
      <c r="C2378" s="12" t="s">
        <v>2955</v>
      </c>
      <c r="D2378" s="12">
        <v>98</v>
      </c>
      <c r="E2378" s="31">
        <v>1</v>
      </c>
      <c r="F2378" s="31">
        <f t="shared" si="52"/>
        <v>98</v>
      </c>
      <c r="G2378" s="31"/>
      <c r="XEY2378" s="4"/>
      <c r="XEZ2378" s="4"/>
      <c r="XFA2378" s="4"/>
      <c r="XFB2378" s="4"/>
      <c r="XFC2378" s="4"/>
      <c r="XFD2378" s="4"/>
    </row>
    <row r="2379" s="1" customFormat="1" spans="1:7 16379:16384">
      <c r="A2379" s="12">
        <v>1894</v>
      </c>
      <c r="B2379" s="12" t="s">
        <v>2956</v>
      </c>
      <c r="C2379" s="12" t="s">
        <v>2957</v>
      </c>
      <c r="D2379" s="12">
        <v>11</v>
      </c>
      <c r="E2379" s="31">
        <v>1</v>
      </c>
      <c r="F2379" s="31">
        <f t="shared" si="52"/>
        <v>11</v>
      </c>
      <c r="G2379" s="31"/>
      <c r="XEY2379" s="4"/>
      <c r="XEZ2379" s="4"/>
      <c r="XFA2379" s="4"/>
      <c r="XFB2379" s="4"/>
      <c r="XFC2379" s="4"/>
      <c r="XFD2379" s="4"/>
    </row>
    <row r="2380" s="1" customFormat="1" spans="1:7 16379:16384">
      <c r="A2380" s="12">
        <v>1895</v>
      </c>
      <c r="B2380" s="12" t="s">
        <v>2958</v>
      </c>
      <c r="C2380" s="12" t="s">
        <v>2959</v>
      </c>
      <c r="D2380" s="12">
        <v>77</v>
      </c>
      <c r="E2380" s="31">
        <v>1</v>
      </c>
      <c r="F2380" s="31">
        <f t="shared" si="52"/>
        <v>77</v>
      </c>
      <c r="G2380" s="31"/>
      <c r="XEY2380" s="4"/>
      <c r="XEZ2380" s="4"/>
      <c r="XFA2380" s="4"/>
      <c r="XFB2380" s="4"/>
      <c r="XFC2380" s="4"/>
      <c r="XFD2380" s="4"/>
    </row>
    <row r="2381" s="1" customFormat="1" spans="1:7 16379:16384">
      <c r="A2381" s="12">
        <v>1896</v>
      </c>
      <c r="B2381" s="12" t="s">
        <v>2960</v>
      </c>
      <c r="C2381" s="12" t="s">
        <v>2961</v>
      </c>
      <c r="D2381" s="12">
        <v>34</v>
      </c>
      <c r="E2381" s="31">
        <v>1</v>
      </c>
      <c r="F2381" s="31">
        <f t="shared" si="52"/>
        <v>34</v>
      </c>
      <c r="G2381" s="31"/>
      <c r="XEY2381" s="4"/>
      <c r="XEZ2381" s="4"/>
      <c r="XFA2381" s="4"/>
      <c r="XFB2381" s="4"/>
      <c r="XFC2381" s="4"/>
      <c r="XFD2381" s="4"/>
    </row>
    <row r="2382" s="1" customFormat="1" spans="1:7 16379:16384">
      <c r="A2382" s="12">
        <v>1897</v>
      </c>
      <c r="B2382" s="12" t="s">
        <v>2962</v>
      </c>
      <c r="C2382" s="12" t="s">
        <v>2963</v>
      </c>
      <c r="D2382" s="12">
        <v>73</v>
      </c>
      <c r="E2382" s="31">
        <v>1</v>
      </c>
      <c r="F2382" s="31">
        <f t="shared" si="52"/>
        <v>73</v>
      </c>
      <c r="G2382" s="31"/>
      <c r="XEY2382" s="4"/>
      <c r="XEZ2382" s="4"/>
      <c r="XFA2382" s="4"/>
      <c r="XFB2382" s="4"/>
      <c r="XFC2382" s="4"/>
      <c r="XFD2382" s="4"/>
    </row>
    <row r="2383" s="1" customFormat="1" spans="1:7 16379:16384">
      <c r="A2383" s="12">
        <v>1898</v>
      </c>
      <c r="B2383" s="12" t="s">
        <v>2964</v>
      </c>
      <c r="C2383" s="12" t="s">
        <v>2965</v>
      </c>
      <c r="D2383" s="12">
        <v>21</v>
      </c>
      <c r="E2383" s="31">
        <v>1</v>
      </c>
      <c r="F2383" s="31">
        <f t="shared" si="52"/>
        <v>21</v>
      </c>
      <c r="G2383" s="31"/>
      <c r="XEY2383" s="4"/>
      <c r="XEZ2383" s="4"/>
      <c r="XFA2383" s="4"/>
      <c r="XFB2383" s="4"/>
      <c r="XFC2383" s="4"/>
      <c r="XFD2383" s="4"/>
    </row>
    <row r="2384" s="1" customFormat="1" spans="1:7 16379:16384">
      <c r="A2384" s="12">
        <v>1899</v>
      </c>
      <c r="B2384" s="12" t="s">
        <v>2966</v>
      </c>
      <c r="C2384" s="12" t="s">
        <v>2967</v>
      </c>
      <c r="D2384" s="12">
        <v>33</v>
      </c>
      <c r="E2384" s="31">
        <v>1</v>
      </c>
      <c r="F2384" s="31">
        <f t="shared" ref="F2384:F2447" si="53">E2384*D2384</f>
        <v>33</v>
      </c>
      <c r="G2384" s="31"/>
      <c r="XEY2384" s="4"/>
      <c r="XEZ2384" s="4"/>
      <c r="XFA2384" s="4"/>
      <c r="XFB2384" s="4"/>
      <c r="XFC2384" s="4"/>
      <c r="XFD2384" s="4"/>
    </row>
    <row r="2385" s="1" customFormat="1" spans="1:7 16379:16384">
      <c r="A2385" s="12">
        <v>1900</v>
      </c>
      <c r="B2385" s="12" t="s">
        <v>2968</v>
      </c>
      <c r="C2385" s="12" t="s">
        <v>2969</v>
      </c>
      <c r="D2385" s="12">
        <v>25</v>
      </c>
      <c r="E2385" s="31">
        <v>1</v>
      </c>
      <c r="F2385" s="31">
        <f t="shared" si="53"/>
        <v>25</v>
      </c>
      <c r="G2385" s="31"/>
      <c r="XEY2385" s="4"/>
      <c r="XEZ2385" s="4"/>
      <c r="XFA2385" s="4"/>
      <c r="XFB2385" s="4"/>
      <c r="XFC2385" s="4"/>
      <c r="XFD2385" s="4"/>
    </row>
    <row r="2386" s="1" customFormat="1" spans="1:7 16379:16384">
      <c r="A2386" s="12">
        <v>1901</v>
      </c>
      <c r="B2386" s="12" t="s">
        <v>2970</v>
      </c>
      <c r="C2386" s="12" t="s">
        <v>2971</v>
      </c>
      <c r="D2386" s="12">
        <v>69</v>
      </c>
      <c r="E2386" s="31">
        <v>1</v>
      </c>
      <c r="F2386" s="31">
        <f t="shared" si="53"/>
        <v>69</v>
      </c>
      <c r="G2386" s="31"/>
      <c r="XEY2386" s="4"/>
      <c r="XEZ2386" s="4"/>
      <c r="XFA2386" s="4"/>
      <c r="XFB2386" s="4"/>
      <c r="XFC2386" s="4"/>
      <c r="XFD2386" s="4"/>
    </row>
    <row r="2387" s="1" customFormat="1" spans="1:7 16379:16384">
      <c r="A2387" s="12">
        <v>1902</v>
      </c>
      <c r="B2387" s="12" t="s">
        <v>2972</v>
      </c>
      <c r="C2387" s="12" t="s">
        <v>2973</v>
      </c>
      <c r="D2387" s="12">
        <v>227</v>
      </c>
      <c r="E2387" s="31">
        <v>1</v>
      </c>
      <c r="F2387" s="31">
        <f t="shared" si="53"/>
        <v>227</v>
      </c>
      <c r="G2387" s="31"/>
      <c r="XEY2387" s="4"/>
      <c r="XEZ2387" s="4"/>
      <c r="XFA2387" s="4"/>
      <c r="XFB2387" s="4"/>
      <c r="XFC2387" s="4"/>
      <c r="XFD2387" s="4"/>
    </row>
    <row r="2388" s="1" customFormat="1" spans="1:7 16379:16384">
      <c r="A2388" s="12">
        <v>1903</v>
      </c>
      <c r="B2388" s="12" t="s">
        <v>2974</v>
      </c>
      <c r="C2388" s="12" t="s">
        <v>2975</v>
      </c>
      <c r="D2388" s="12">
        <v>43</v>
      </c>
      <c r="E2388" s="31">
        <v>1</v>
      </c>
      <c r="F2388" s="31">
        <f t="shared" si="53"/>
        <v>43</v>
      </c>
      <c r="G2388" s="31"/>
      <c r="XEY2388" s="4"/>
      <c r="XEZ2388" s="4"/>
      <c r="XFA2388" s="4"/>
      <c r="XFB2388" s="4"/>
      <c r="XFC2388" s="4"/>
      <c r="XFD2388" s="4"/>
    </row>
    <row r="2389" s="1" customFormat="1" spans="1:7 16379:16384">
      <c r="A2389" s="12">
        <v>1904</v>
      </c>
      <c r="B2389" s="12" t="s">
        <v>2976</v>
      </c>
      <c r="C2389" s="12" t="s">
        <v>2977</v>
      </c>
      <c r="D2389" s="12">
        <v>50</v>
      </c>
      <c r="E2389" s="31">
        <v>1</v>
      </c>
      <c r="F2389" s="31">
        <f t="shared" si="53"/>
        <v>50</v>
      </c>
      <c r="G2389" s="31"/>
      <c r="XEY2389" s="4"/>
      <c r="XEZ2389" s="4"/>
      <c r="XFA2389" s="4"/>
      <c r="XFB2389" s="4"/>
      <c r="XFC2389" s="4"/>
      <c r="XFD2389" s="4"/>
    </row>
    <row r="2390" s="1" customFormat="1" spans="1:7 16379:16384">
      <c r="A2390" s="12">
        <v>1905</v>
      </c>
      <c r="B2390" s="12" t="s">
        <v>2978</v>
      </c>
      <c r="C2390" s="12" t="s">
        <v>2979</v>
      </c>
      <c r="D2390" s="12">
        <v>44</v>
      </c>
      <c r="E2390" s="31">
        <v>1</v>
      </c>
      <c r="F2390" s="31">
        <f t="shared" si="53"/>
        <v>44</v>
      </c>
      <c r="G2390" s="31"/>
      <c r="XEY2390" s="4"/>
      <c r="XEZ2390" s="4"/>
      <c r="XFA2390" s="4"/>
      <c r="XFB2390" s="4"/>
      <c r="XFC2390" s="4"/>
      <c r="XFD2390" s="4"/>
    </row>
    <row r="2391" s="1" customFormat="1" spans="1:7 16379:16384">
      <c r="A2391" s="12">
        <v>1906</v>
      </c>
      <c r="B2391" s="12" t="s">
        <v>2980</v>
      </c>
      <c r="C2391" s="12" t="s">
        <v>2981</v>
      </c>
      <c r="D2391" s="12">
        <v>3</v>
      </c>
      <c r="E2391" s="31">
        <v>1</v>
      </c>
      <c r="F2391" s="31">
        <f t="shared" si="53"/>
        <v>3</v>
      </c>
      <c r="G2391" s="31"/>
      <c r="XEY2391" s="4"/>
      <c r="XEZ2391" s="4"/>
      <c r="XFA2391" s="4"/>
      <c r="XFB2391" s="4"/>
      <c r="XFC2391" s="4"/>
      <c r="XFD2391" s="4"/>
    </row>
    <row r="2392" s="1" customFormat="1" spans="1:7 16379:16384">
      <c r="A2392" s="12">
        <v>1907</v>
      </c>
      <c r="B2392" s="12" t="s">
        <v>2982</v>
      </c>
      <c r="C2392" s="12" t="s">
        <v>2983</v>
      </c>
      <c r="D2392" s="12">
        <v>25</v>
      </c>
      <c r="E2392" s="31">
        <v>2</v>
      </c>
      <c r="F2392" s="31">
        <f t="shared" si="53"/>
        <v>50</v>
      </c>
      <c r="G2392" s="31"/>
      <c r="XEY2392" s="4"/>
      <c r="XEZ2392" s="4"/>
      <c r="XFA2392" s="4"/>
      <c r="XFB2392" s="4"/>
      <c r="XFC2392" s="4"/>
      <c r="XFD2392" s="4"/>
    </row>
    <row r="2393" s="1" customFormat="1" spans="1:7 16379:16384">
      <c r="A2393" s="12">
        <v>1908</v>
      </c>
      <c r="B2393" s="12" t="s">
        <v>2984</v>
      </c>
      <c r="C2393" s="12" t="s">
        <v>2985</v>
      </c>
      <c r="D2393" s="12">
        <v>87</v>
      </c>
      <c r="E2393" s="31">
        <v>1</v>
      </c>
      <c r="F2393" s="31">
        <f t="shared" si="53"/>
        <v>87</v>
      </c>
      <c r="G2393" s="31"/>
      <c r="XEY2393" s="4"/>
      <c r="XEZ2393" s="4"/>
      <c r="XFA2393" s="4"/>
      <c r="XFB2393" s="4"/>
      <c r="XFC2393" s="4"/>
      <c r="XFD2393" s="4"/>
    </row>
    <row r="2394" s="1" customFormat="1" spans="1:7 16379:16384">
      <c r="A2394" s="12">
        <v>1909</v>
      </c>
      <c r="B2394" s="12" t="s">
        <v>2986</v>
      </c>
      <c r="C2394" s="12" t="s">
        <v>2987</v>
      </c>
      <c r="D2394" s="12">
        <v>22</v>
      </c>
      <c r="E2394" s="31">
        <v>1</v>
      </c>
      <c r="F2394" s="31">
        <f t="shared" si="53"/>
        <v>22</v>
      </c>
      <c r="G2394" s="31"/>
      <c r="XEY2394" s="4"/>
      <c r="XEZ2394" s="4"/>
      <c r="XFA2394" s="4"/>
      <c r="XFB2394" s="4"/>
      <c r="XFC2394" s="4"/>
      <c r="XFD2394" s="4"/>
    </row>
    <row r="2395" s="1" customFormat="1" spans="1:7 16379:16384">
      <c r="A2395" s="12">
        <v>1910</v>
      </c>
      <c r="B2395" s="12" t="s">
        <v>2988</v>
      </c>
      <c r="C2395" s="12" t="s">
        <v>2989</v>
      </c>
      <c r="D2395" s="12">
        <v>91</v>
      </c>
      <c r="E2395" s="31">
        <v>1</v>
      </c>
      <c r="F2395" s="31">
        <f t="shared" si="53"/>
        <v>91</v>
      </c>
      <c r="G2395" s="31"/>
      <c r="XEY2395" s="4"/>
      <c r="XEZ2395" s="4"/>
      <c r="XFA2395" s="4"/>
      <c r="XFB2395" s="4"/>
      <c r="XFC2395" s="4"/>
      <c r="XFD2395" s="4"/>
    </row>
    <row r="2396" s="1" customFormat="1" spans="1:7 16379:16384">
      <c r="A2396" s="12">
        <v>1911</v>
      </c>
      <c r="B2396" s="12" t="s">
        <v>2990</v>
      </c>
      <c r="C2396" s="12" t="s">
        <v>2991</v>
      </c>
      <c r="D2396" s="12">
        <v>25</v>
      </c>
      <c r="E2396" s="31">
        <v>1</v>
      </c>
      <c r="F2396" s="31">
        <f t="shared" si="53"/>
        <v>25</v>
      </c>
      <c r="G2396" s="31"/>
      <c r="XEY2396" s="4"/>
      <c r="XEZ2396" s="4"/>
      <c r="XFA2396" s="4"/>
      <c r="XFB2396" s="4"/>
      <c r="XFC2396" s="4"/>
      <c r="XFD2396" s="4"/>
    </row>
    <row r="2397" s="1" customFormat="1" spans="1:7 16379:16384">
      <c r="A2397" s="12">
        <v>1912</v>
      </c>
      <c r="B2397" s="12" t="s">
        <v>2992</v>
      </c>
      <c r="C2397" s="12" t="s">
        <v>2993</v>
      </c>
      <c r="D2397" s="12">
        <v>172</v>
      </c>
      <c r="E2397" s="31">
        <v>2</v>
      </c>
      <c r="F2397" s="31">
        <f t="shared" si="53"/>
        <v>344</v>
      </c>
      <c r="G2397" s="31"/>
      <c r="XEY2397" s="4"/>
      <c r="XEZ2397" s="4"/>
      <c r="XFA2397" s="4"/>
      <c r="XFB2397" s="4"/>
      <c r="XFC2397" s="4"/>
      <c r="XFD2397" s="4"/>
    </row>
    <row r="2398" s="1" customFormat="1" spans="1:7 16379:16384">
      <c r="A2398" s="12">
        <v>1913</v>
      </c>
      <c r="B2398" s="12" t="s">
        <v>2994</v>
      </c>
      <c r="C2398" s="12" t="s">
        <v>2995</v>
      </c>
      <c r="D2398" s="12">
        <v>1</v>
      </c>
      <c r="E2398" s="31">
        <v>1</v>
      </c>
      <c r="F2398" s="31">
        <f t="shared" si="53"/>
        <v>1</v>
      </c>
      <c r="G2398" s="31"/>
      <c r="XEY2398" s="4"/>
      <c r="XEZ2398" s="4"/>
      <c r="XFA2398" s="4"/>
      <c r="XFB2398" s="4"/>
      <c r="XFC2398" s="4"/>
      <c r="XFD2398" s="4"/>
    </row>
    <row r="2399" s="1" customFormat="1" spans="1:7 16379:16384">
      <c r="A2399" s="12">
        <v>1914</v>
      </c>
      <c r="B2399" s="12" t="s">
        <v>2996</v>
      </c>
      <c r="C2399" s="12" t="s">
        <v>2997</v>
      </c>
      <c r="D2399" s="12">
        <v>106</v>
      </c>
      <c r="E2399" s="31">
        <v>1</v>
      </c>
      <c r="F2399" s="31">
        <f t="shared" si="53"/>
        <v>106</v>
      </c>
      <c r="G2399" s="31"/>
      <c r="XEY2399" s="4"/>
      <c r="XEZ2399" s="4"/>
      <c r="XFA2399" s="4"/>
      <c r="XFB2399" s="4"/>
      <c r="XFC2399" s="4"/>
      <c r="XFD2399" s="4"/>
    </row>
    <row r="2400" s="1" customFormat="1" spans="1:7 16379:16384">
      <c r="A2400" s="12">
        <v>1915</v>
      </c>
      <c r="B2400" s="12" t="s">
        <v>2998</v>
      </c>
      <c r="C2400" s="12" t="s">
        <v>2999</v>
      </c>
      <c r="D2400" s="12">
        <v>152</v>
      </c>
      <c r="E2400" s="31">
        <v>2</v>
      </c>
      <c r="F2400" s="31">
        <f t="shared" si="53"/>
        <v>304</v>
      </c>
      <c r="G2400" s="31"/>
      <c r="XEY2400" s="4"/>
      <c r="XEZ2400" s="4"/>
      <c r="XFA2400" s="4"/>
      <c r="XFB2400" s="4"/>
      <c r="XFC2400" s="4"/>
      <c r="XFD2400" s="4"/>
    </row>
    <row r="2401" s="1" customFormat="1" spans="1:7 16379:16384">
      <c r="A2401" s="12">
        <v>1916</v>
      </c>
      <c r="B2401" s="12" t="s">
        <v>3000</v>
      </c>
      <c r="C2401" s="12" t="s">
        <v>3001</v>
      </c>
      <c r="D2401" s="12">
        <v>81</v>
      </c>
      <c r="E2401" s="31">
        <v>1</v>
      </c>
      <c r="F2401" s="31">
        <f t="shared" si="53"/>
        <v>81</v>
      </c>
      <c r="G2401" s="31"/>
      <c r="XEY2401" s="4"/>
      <c r="XEZ2401" s="4"/>
      <c r="XFA2401" s="4"/>
      <c r="XFB2401" s="4"/>
      <c r="XFC2401" s="4"/>
      <c r="XFD2401" s="4"/>
    </row>
    <row r="2402" s="1" customFormat="1" spans="1:7 16379:16384">
      <c r="A2402" s="12">
        <v>1917</v>
      </c>
      <c r="B2402" s="12" t="s">
        <v>3002</v>
      </c>
      <c r="C2402" s="12" t="s">
        <v>3003</v>
      </c>
      <c r="D2402" s="12">
        <v>4</v>
      </c>
      <c r="E2402" s="31">
        <v>1</v>
      </c>
      <c r="F2402" s="31">
        <f t="shared" si="53"/>
        <v>4</v>
      </c>
      <c r="G2402" s="31"/>
      <c r="XEY2402" s="4"/>
      <c r="XEZ2402" s="4"/>
      <c r="XFA2402" s="4"/>
      <c r="XFB2402" s="4"/>
      <c r="XFC2402" s="4"/>
      <c r="XFD2402" s="4"/>
    </row>
    <row r="2403" s="1" customFormat="1" spans="1:7 16379:16384">
      <c r="A2403" s="12">
        <v>1918</v>
      </c>
      <c r="B2403" s="12" t="s">
        <v>3004</v>
      </c>
      <c r="C2403" s="12" t="s">
        <v>3005</v>
      </c>
      <c r="D2403" s="12">
        <v>6</v>
      </c>
      <c r="E2403" s="31">
        <v>1</v>
      </c>
      <c r="F2403" s="31">
        <f t="shared" si="53"/>
        <v>6</v>
      </c>
      <c r="G2403" s="31"/>
      <c r="XEY2403" s="4"/>
      <c r="XEZ2403" s="4"/>
      <c r="XFA2403" s="4"/>
      <c r="XFB2403" s="4"/>
      <c r="XFC2403" s="4"/>
      <c r="XFD2403" s="4"/>
    </row>
    <row r="2404" s="1" customFormat="1" spans="1:7 16379:16384">
      <c r="A2404" s="12">
        <v>1919</v>
      </c>
      <c r="B2404" s="12" t="s">
        <v>3006</v>
      </c>
      <c r="C2404" s="12" t="s">
        <v>3007</v>
      </c>
      <c r="D2404" s="12">
        <v>61</v>
      </c>
      <c r="E2404" s="31">
        <v>1</v>
      </c>
      <c r="F2404" s="31">
        <f t="shared" si="53"/>
        <v>61</v>
      </c>
      <c r="G2404" s="31"/>
      <c r="XEY2404" s="4"/>
      <c r="XEZ2404" s="4"/>
      <c r="XFA2404" s="4"/>
      <c r="XFB2404" s="4"/>
      <c r="XFC2404" s="4"/>
      <c r="XFD2404" s="4"/>
    </row>
    <row r="2405" s="1" customFormat="1" spans="1:7 16379:16384">
      <c r="A2405" s="12">
        <v>1920</v>
      </c>
      <c r="B2405" s="12" t="s">
        <v>3008</v>
      </c>
      <c r="C2405" s="12" t="s">
        <v>3009</v>
      </c>
      <c r="D2405" s="12">
        <v>6</v>
      </c>
      <c r="E2405" s="31">
        <v>1</v>
      </c>
      <c r="F2405" s="31">
        <f t="shared" si="53"/>
        <v>6</v>
      </c>
      <c r="G2405" s="31"/>
      <c r="XEY2405" s="4"/>
      <c r="XEZ2405" s="4"/>
      <c r="XFA2405" s="4"/>
      <c r="XFB2405" s="4"/>
      <c r="XFC2405" s="4"/>
      <c r="XFD2405" s="4"/>
    </row>
    <row r="2406" s="1" customFormat="1" spans="1:7 16379:16384">
      <c r="A2406" s="12">
        <v>1921</v>
      </c>
      <c r="B2406" s="12" t="s">
        <v>3010</v>
      </c>
      <c r="C2406" s="12" t="s">
        <v>3011</v>
      </c>
      <c r="D2406" s="12">
        <v>73</v>
      </c>
      <c r="E2406" s="31">
        <v>1</v>
      </c>
      <c r="F2406" s="31">
        <f t="shared" si="53"/>
        <v>73</v>
      </c>
      <c r="G2406" s="31"/>
      <c r="XEY2406" s="4"/>
      <c r="XEZ2406" s="4"/>
      <c r="XFA2406" s="4"/>
      <c r="XFB2406" s="4"/>
      <c r="XFC2406" s="4"/>
      <c r="XFD2406" s="4"/>
    </row>
    <row r="2407" s="1" customFormat="1" spans="1:7 16379:16384">
      <c r="A2407" s="12">
        <v>1922</v>
      </c>
      <c r="B2407" s="12" t="s">
        <v>3012</v>
      </c>
      <c r="C2407" s="12" t="s">
        <v>3013</v>
      </c>
      <c r="D2407" s="12">
        <v>11</v>
      </c>
      <c r="E2407" s="31">
        <v>1</v>
      </c>
      <c r="F2407" s="31">
        <f t="shared" si="53"/>
        <v>11</v>
      </c>
      <c r="G2407" s="31"/>
      <c r="XEY2407" s="4"/>
      <c r="XEZ2407" s="4"/>
      <c r="XFA2407" s="4"/>
      <c r="XFB2407" s="4"/>
      <c r="XFC2407" s="4"/>
      <c r="XFD2407" s="4"/>
    </row>
    <row r="2408" s="1" customFormat="1" spans="1:7 16379:16384">
      <c r="A2408" s="12">
        <v>1923</v>
      </c>
      <c r="B2408" s="12" t="s">
        <v>3014</v>
      </c>
      <c r="C2408" s="12" t="s">
        <v>3015</v>
      </c>
      <c r="D2408" s="12">
        <v>118</v>
      </c>
      <c r="E2408" s="31">
        <v>1</v>
      </c>
      <c r="F2408" s="31">
        <f t="shared" si="53"/>
        <v>118</v>
      </c>
      <c r="G2408" s="31"/>
      <c r="XEY2408" s="4"/>
      <c r="XEZ2408" s="4"/>
      <c r="XFA2408" s="4"/>
      <c r="XFB2408" s="4"/>
      <c r="XFC2408" s="4"/>
      <c r="XFD2408" s="4"/>
    </row>
    <row r="2409" s="1" customFormat="1" spans="1:7 16379:16384">
      <c r="A2409" s="12">
        <v>1924</v>
      </c>
      <c r="B2409" s="12" t="s">
        <v>3016</v>
      </c>
      <c r="C2409" s="12" t="s">
        <v>3017</v>
      </c>
      <c r="D2409" s="12">
        <v>78</v>
      </c>
      <c r="E2409" s="31">
        <v>1</v>
      </c>
      <c r="F2409" s="31">
        <f t="shared" si="53"/>
        <v>78</v>
      </c>
      <c r="G2409" s="31"/>
      <c r="XEY2409" s="4"/>
      <c r="XEZ2409" s="4"/>
      <c r="XFA2409" s="4"/>
      <c r="XFB2409" s="4"/>
      <c r="XFC2409" s="4"/>
      <c r="XFD2409" s="4"/>
    </row>
    <row r="2410" s="1" customFormat="1" spans="1:7 16379:16384">
      <c r="A2410" s="12">
        <v>1925</v>
      </c>
      <c r="B2410" s="12" t="s">
        <v>3018</v>
      </c>
      <c r="C2410" s="12" t="s">
        <v>3019</v>
      </c>
      <c r="D2410" s="12">
        <v>29</v>
      </c>
      <c r="E2410" s="31">
        <v>2</v>
      </c>
      <c r="F2410" s="31">
        <f t="shared" si="53"/>
        <v>58</v>
      </c>
      <c r="G2410" s="31"/>
      <c r="XEY2410" s="4"/>
      <c r="XEZ2410" s="4"/>
      <c r="XFA2410" s="4"/>
      <c r="XFB2410" s="4"/>
      <c r="XFC2410" s="4"/>
      <c r="XFD2410" s="4"/>
    </row>
    <row r="2411" s="1" customFormat="1" spans="1:7 16379:16384">
      <c r="A2411" s="12">
        <v>1926</v>
      </c>
      <c r="B2411" s="12" t="s">
        <v>3020</v>
      </c>
      <c r="C2411" s="12" t="s">
        <v>3021</v>
      </c>
      <c r="D2411" s="12">
        <v>9</v>
      </c>
      <c r="E2411" s="31">
        <v>3</v>
      </c>
      <c r="F2411" s="31">
        <f t="shared" si="53"/>
        <v>27</v>
      </c>
      <c r="G2411" s="31"/>
      <c r="XEY2411" s="4"/>
      <c r="XEZ2411" s="4"/>
      <c r="XFA2411" s="4"/>
      <c r="XFB2411" s="4"/>
      <c r="XFC2411" s="4"/>
      <c r="XFD2411" s="4"/>
    </row>
    <row r="2412" s="1" customFormat="1" spans="1:7 16379:16384">
      <c r="A2412" s="12">
        <v>1927</v>
      </c>
      <c r="B2412" s="12" t="s">
        <v>3022</v>
      </c>
      <c r="C2412" s="12" t="s">
        <v>3023</v>
      </c>
      <c r="D2412" s="12">
        <v>100</v>
      </c>
      <c r="E2412" s="31">
        <v>1</v>
      </c>
      <c r="F2412" s="31">
        <f t="shared" si="53"/>
        <v>100</v>
      </c>
      <c r="G2412" s="31"/>
      <c r="XEY2412" s="4"/>
      <c r="XEZ2412" s="4"/>
      <c r="XFA2412" s="4"/>
      <c r="XFB2412" s="4"/>
      <c r="XFC2412" s="4"/>
      <c r="XFD2412" s="4"/>
    </row>
    <row r="2413" s="1" customFormat="1" spans="1:7 16379:16384">
      <c r="A2413" s="12">
        <v>1928</v>
      </c>
      <c r="B2413" s="12" t="s">
        <v>2293</v>
      </c>
      <c r="C2413" s="12" t="s">
        <v>3024</v>
      </c>
      <c r="D2413" s="12">
        <v>83</v>
      </c>
      <c r="E2413" s="31">
        <v>5</v>
      </c>
      <c r="F2413" s="31">
        <f t="shared" si="53"/>
        <v>415</v>
      </c>
      <c r="G2413" s="31"/>
      <c r="XEY2413" s="4"/>
      <c r="XEZ2413" s="4"/>
      <c r="XFA2413" s="4"/>
      <c r="XFB2413" s="4"/>
      <c r="XFC2413" s="4"/>
      <c r="XFD2413" s="4"/>
    </row>
    <row r="2414" s="1" customFormat="1" spans="1:7 16379:16384">
      <c r="A2414" s="12">
        <v>1929</v>
      </c>
      <c r="B2414" s="12" t="s">
        <v>3025</v>
      </c>
      <c r="C2414" s="12" t="s">
        <v>3026</v>
      </c>
      <c r="D2414" s="12">
        <v>15</v>
      </c>
      <c r="E2414" s="31">
        <v>4</v>
      </c>
      <c r="F2414" s="31">
        <f t="shared" si="53"/>
        <v>60</v>
      </c>
      <c r="G2414" s="31"/>
      <c r="XEY2414" s="4"/>
      <c r="XEZ2414" s="4"/>
      <c r="XFA2414" s="4"/>
      <c r="XFB2414" s="4"/>
      <c r="XFC2414" s="4"/>
      <c r="XFD2414" s="4"/>
    </row>
    <row r="2415" s="1" customFormat="1" spans="1:7 16379:16384">
      <c r="A2415" s="12">
        <v>1930</v>
      </c>
      <c r="B2415" s="12" t="s">
        <v>3025</v>
      </c>
      <c r="C2415" s="12" t="s">
        <v>3027</v>
      </c>
      <c r="D2415" s="12">
        <v>3</v>
      </c>
      <c r="E2415" s="31">
        <v>4</v>
      </c>
      <c r="F2415" s="31">
        <f t="shared" si="53"/>
        <v>12</v>
      </c>
      <c r="G2415" s="31"/>
      <c r="XEY2415" s="4"/>
      <c r="XEZ2415" s="4"/>
      <c r="XFA2415" s="4"/>
      <c r="XFB2415" s="4"/>
      <c r="XFC2415" s="4"/>
      <c r="XFD2415" s="4"/>
    </row>
    <row r="2416" s="1" customFormat="1" spans="1:7 16379:16384">
      <c r="A2416" s="12">
        <v>1931</v>
      </c>
      <c r="B2416" s="12" t="s">
        <v>3028</v>
      </c>
      <c r="C2416" s="12" t="s">
        <v>3029</v>
      </c>
      <c r="D2416" s="12">
        <v>37</v>
      </c>
      <c r="E2416" s="31">
        <v>2</v>
      </c>
      <c r="F2416" s="31">
        <f t="shared" si="53"/>
        <v>74</v>
      </c>
      <c r="G2416" s="31"/>
      <c r="XEY2416" s="4"/>
      <c r="XEZ2416" s="4"/>
      <c r="XFA2416" s="4"/>
      <c r="XFB2416" s="4"/>
      <c r="XFC2416" s="4"/>
      <c r="XFD2416" s="4"/>
    </row>
    <row r="2417" s="1" customFormat="1" spans="1:7 16379:16384">
      <c r="A2417" s="12">
        <v>1932</v>
      </c>
      <c r="B2417" s="12" t="s">
        <v>3030</v>
      </c>
      <c r="C2417" s="12" t="s">
        <v>3031</v>
      </c>
      <c r="D2417" s="12">
        <v>47</v>
      </c>
      <c r="E2417" s="31">
        <v>3</v>
      </c>
      <c r="F2417" s="31">
        <f t="shared" si="53"/>
        <v>141</v>
      </c>
      <c r="G2417" s="31"/>
      <c r="XEY2417" s="4"/>
      <c r="XEZ2417" s="4"/>
      <c r="XFA2417" s="4"/>
      <c r="XFB2417" s="4"/>
      <c r="XFC2417" s="4"/>
      <c r="XFD2417" s="4"/>
    </row>
    <row r="2418" s="1" customFormat="1" spans="1:7 16379:16384">
      <c r="A2418" s="12">
        <v>1933</v>
      </c>
      <c r="B2418" s="12" t="s">
        <v>3032</v>
      </c>
      <c r="C2418" s="12" t="s">
        <v>3033</v>
      </c>
      <c r="D2418" s="12">
        <v>133</v>
      </c>
      <c r="E2418" s="31">
        <v>1</v>
      </c>
      <c r="F2418" s="31">
        <f t="shared" si="53"/>
        <v>133</v>
      </c>
      <c r="G2418" s="31"/>
      <c r="XEY2418" s="4"/>
      <c r="XEZ2418" s="4"/>
      <c r="XFA2418" s="4"/>
      <c r="XFB2418" s="4"/>
      <c r="XFC2418" s="4"/>
      <c r="XFD2418" s="4"/>
    </row>
    <row r="2419" s="1" customFormat="1" spans="1:7 16379:16384">
      <c r="A2419" s="12">
        <v>1934</v>
      </c>
      <c r="B2419" s="12" t="s">
        <v>3034</v>
      </c>
      <c r="C2419" s="12" t="s">
        <v>3035</v>
      </c>
      <c r="D2419" s="12">
        <v>64</v>
      </c>
      <c r="E2419" s="31">
        <v>2</v>
      </c>
      <c r="F2419" s="31">
        <f t="shared" si="53"/>
        <v>128</v>
      </c>
      <c r="G2419" s="31"/>
      <c r="XEY2419" s="4"/>
      <c r="XEZ2419" s="4"/>
      <c r="XFA2419" s="4"/>
      <c r="XFB2419" s="4"/>
      <c r="XFC2419" s="4"/>
      <c r="XFD2419" s="4"/>
    </row>
    <row r="2420" s="1" customFormat="1" spans="1:7 16379:16384">
      <c r="A2420" s="12">
        <v>1935</v>
      </c>
      <c r="B2420" s="12" t="s">
        <v>3036</v>
      </c>
      <c r="C2420" s="12" t="s">
        <v>3037</v>
      </c>
      <c r="D2420" s="12">
        <v>10</v>
      </c>
      <c r="E2420" s="31">
        <v>3</v>
      </c>
      <c r="F2420" s="31">
        <f t="shared" si="53"/>
        <v>30</v>
      </c>
      <c r="G2420" s="31"/>
      <c r="XEY2420" s="4"/>
      <c r="XEZ2420" s="4"/>
      <c r="XFA2420" s="4"/>
      <c r="XFB2420" s="4"/>
      <c r="XFC2420" s="4"/>
      <c r="XFD2420" s="4"/>
    </row>
    <row r="2421" s="1" customFormat="1" spans="1:7 16379:16384">
      <c r="A2421" s="12">
        <v>1937</v>
      </c>
      <c r="B2421" s="12" t="s">
        <v>3038</v>
      </c>
      <c r="C2421" s="12" t="s">
        <v>3039</v>
      </c>
      <c r="D2421" s="12">
        <v>1</v>
      </c>
      <c r="E2421" s="31">
        <v>3</v>
      </c>
      <c r="F2421" s="31">
        <f t="shared" si="53"/>
        <v>3</v>
      </c>
      <c r="G2421" s="31"/>
      <c r="XEY2421" s="4"/>
      <c r="XEZ2421" s="4"/>
      <c r="XFA2421" s="4"/>
      <c r="XFB2421" s="4"/>
      <c r="XFC2421" s="4"/>
      <c r="XFD2421" s="4"/>
    </row>
    <row r="2422" s="1" customFormat="1" spans="1:7 16379:16384">
      <c r="A2422" s="12">
        <v>1938</v>
      </c>
      <c r="B2422" s="12" t="s">
        <v>3040</v>
      </c>
      <c r="C2422" s="12" t="s">
        <v>3041</v>
      </c>
      <c r="D2422" s="12">
        <v>103</v>
      </c>
      <c r="E2422" s="31">
        <v>1</v>
      </c>
      <c r="F2422" s="31">
        <f t="shared" si="53"/>
        <v>103</v>
      </c>
      <c r="G2422" s="31"/>
      <c r="XEY2422" s="4"/>
      <c r="XEZ2422" s="4"/>
      <c r="XFA2422" s="4"/>
      <c r="XFB2422" s="4"/>
      <c r="XFC2422" s="4"/>
      <c r="XFD2422" s="4"/>
    </row>
    <row r="2423" s="1" customFormat="1" spans="1:7 16379:16384">
      <c r="A2423" s="12">
        <v>1939</v>
      </c>
      <c r="B2423" s="12" t="s">
        <v>3042</v>
      </c>
      <c r="C2423" s="12" t="s">
        <v>3043</v>
      </c>
      <c r="D2423" s="12">
        <v>9</v>
      </c>
      <c r="E2423" s="31">
        <v>6</v>
      </c>
      <c r="F2423" s="31">
        <f t="shared" si="53"/>
        <v>54</v>
      </c>
      <c r="G2423" s="31"/>
      <c r="XEY2423" s="4"/>
      <c r="XEZ2423" s="4"/>
      <c r="XFA2423" s="4"/>
      <c r="XFB2423" s="4"/>
      <c r="XFC2423" s="4"/>
      <c r="XFD2423" s="4"/>
    </row>
    <row r="2424" s="1" customFormat="1" spans="1:7 16379:16384">
      <c r="A2424" s="12">
        <v>1940</v>
      </c>
      <c r="B2424" s="12" t="s">
        <v>3044</v>
      </c>
      <c r="C2424" s="12" t="s">
        <v>3045</v>
      </c>
      <c r="D2424" s="12">
        <v>12</v>
      </c>
      <c r="E2424" s="31">
        <v>5</v>
      </c>
      <c r="F2424" s="31">
        <f t="shared" si="53"/>
        <v>60</v>
      </c>
      <c r="G2424" s="31"/>
      <c r="XEY2424" s="4"/>
      <c r="XEZ2424" s="4"/>
      <c r="XFA2424" s="4"/>
      <c r="XFB2424" s="4"/>
      <c r="XFC2424" s="4"/>
      <c r="XFD2424" s="4"/>
    </row>
    <row r="2425" s="1" customFormat="1" spans="1:7 16379:16384">
      <c r="A2425" s="12">
        <v>1941</v>
      </c>
      <c r="B2425" s="12" t="s">
        <v>3046</v>
      </c>
      <c r="C2425" s="12" t="s">
        <v>3047</v>
      </c>
      <c r="D2425" s="12">
        <v>108</v>
      </c>
      <c r="E2425" s="31">
        <v>2</v>
      </c>
      <c r="F2425" s="31">
        <f t="shared" si="53"/>
        <v>216</v>
      </c>
      <c r="G2425" s="31"/>
      <c r="XEY2425" s="4"/>
      <c r="XEZ2425" s="4"/>
      <c r="XFA2425" s="4"/>
      <c r="XFB2425" s="4"/>
      <c r="XFC2425" s="4"/>
      <c r="XFD2425" s="4"/>
    </row>
    <row r="2426" s="1" customFormat="1" spans="1:7 16379:16384">
      <c r="A2426" s="12">
        <v>1942</v>
      </c>
      <c r="B2426" s="12" t="s">
        <v>3048</v>
      </c>
      <c r="C2426" s="12" t="s">
        <v>3049</v>
      </c>
      <c r="D2426" s="12">
        <v>17</v>
      </c>
      <c r="E2426" s="31">
        <v>5</v>
      </c>
      <c r="F2426" s="31">
        <f t="shared" si="53"/>
        <v>85</v>
      </c>
      <c r="G2426" s="31"/>
      <c r="XEY2426" s="4"/>
      <c r="XEZ2426" s="4"/>
      <c r="XFA2426" s="4"/>
      <c r="XFB2426" s="4"/>
      <c r="XFC2426" s="4"/>
      <c r="XFD2426" s="4"/>
    </row>
    <row r="2427" s="1" customFormat="1" spans="1:7 16379:16384">
      <c r="A2427" s="12">
        <v>1943</v>
      </c>
      <c r="B2427" s="12" t="s">
        <v>3050</v>
      </c>
      <c r="C2427" s="12" t="s">
        <v>3051</v>
      </c>
      <c r="D2427" s="12">
        <v>30</v>
      </c>
      <c r="E2427" s="31">
        <v>1</v>
      </c>
      <c r="F2427" s="31">
        <f t="shared" si="53"/>
        <v>30</v>
      </c>
      <c r="G2427" s="31"/>
      <c r="XEY2427" s="4"/>
      <c r="XEZ2427" s="4"/>
      <c r="XFA2427" s="4"/>
      <c r="XFB2427" s="4"/>
      <c r="XFC2427" s="4"/>
      <c r="XFD2427" s="4"/>
    </row>
    <row r="2428" s="1" customFormat="1" spans="1:7 16379:16384">
      <c r="A2428" s="12">
        <v>1944</v>
      </c>
      <c r="B2428" s="12" t="s">
        <v>3052</v>
      </c>
      <c r="C2428" s="12" t="s">
        <v>3053</v>
      </c>
      <c r="D2428" s="12">
        <v>61</v>
      </c>
      <c r="E2428" s="31">
        <v>4</v>
      </c>
      <c r="F2428" s="31">
        <f t="shared" si="53"/>
        <v>244</v>
      </c>
      <c r="G2428" s="31"/>
      <c r="XEY2428" s="4"/>
      <c r="XEZ2428" s="4"/>
      <c r="XFA2428" s="4"/>
      <c r="XFB2428" s="4"/>
      <c r="XFC2428" s="4"/>
      <c r="XFD2428" s="4"/>
    </row>
    <row r="2429" s="1" customFormat="1" spans="1:7 16379:16384">
      <c r="A2429" s="12">
        <v>1945</v>
      </c>
      <c r="B2429" s="12" t="s">
        <v>3054</v>
      </c>
      <c r="C2429" s="12" t="s">
        <v>3055</v>
      </c>
      <c r="D2429" s="12">
        <v>4</v>
      </c>
      <c r="E2429" s="31">
        <v>5</v>
      </c>
      <c r="F2429" s="31">
        <f t="shared" si="53"/>
        <v>20</v>
      </c>
      <c r="G2429" s="31"/>
      <c r="XEY2429" s="4"/>
      <c r="XEZ2429" s="4"/>
      <c r="XFA2429" s="4"/>
      <c r="XFB2429" s="4"/>
      <c r="XFC2429" s="4"/>
      <c r="XFD2429" s="4"/>
    </row>
    <row r="2430" s="1" customFormat="1" spans="1:7 16379:16384">
      <c r="A2430" s="12">
        <v>1946</v>
      </c>
      <c r="B2430" s="12" t="s">
        <v>3056</v>
      </c>
      <c r="C2430" s="12" t="s">
        <v>3057</v>
      </c>
      <c r="D2430" s="12">
        <v>6</v>
      </c>
      <c r="E2430" s="31">
        <v>4</v>
      </c>
      <c r="F2430" s="31">
        <f t="shared" si="53"/>
        <v>24</v>
      </c>
      <c r="G2430" s="31"/>
      <c r="XEY2430" s="4"/>
      <c r="XEZ2430" s="4"/>
      <c r="XFA2430" s="4"/>
      <c r="XFB2430" s="4"/>
      <c r="XFC2430" s="4"/>
      <c r="XFD2430" s="4"/>
    </row>
    <row r="2431" s="1" customFormat="1" spans="1:7 16379:16384">
      <c r="A2431" s="12">
        <v>1947</v>
      </c>
      <c r="B2431" s="12" t="s">
        <v>3058</v>
      </c>
      <c r="C2431" s="12" t="s">
        <v>3059</v>
      </c>
      <c r="D2431" s="12">
        <v>96</v>
      </c>
      <c r="E2431" s="31">
        <v>1</v>
      </c>
      <c r="F2431" s="31">
        <f t="shared" si="53"/>
        <v>96</v>
      </c>
      <c r="G2431" s="31"/>
      <c r="XEY2431" s="4"/>
      <c r="XEZ2431" s="4"/>
      <c r="XFA2431" s="4"/>
      <c r="XFB2431" s="4"/>
      <c r="XFC2431" s="4"/>
      <c r="XFD2431" s="4"/>
    </row>
    <row r="2432" s="1" customFormat="1" spans="1:7 16379:16384">
      <c r="A2432" s="12">
        <v>1948</v>
      </c>
      <c r="B2432" s="12" t="s">
        <v>3060</v>
      </c>
      <c r="C2432" s="12" t="s">
        <v>3061</v>
      </c>
      <c r="D2432" s="12">
        <v>15</v>
      </c>
      <c r="E2432" s="31">
        <v>4</v>
      </c>
      <c r="F2432" s="31">
        <f t="shared" si="53"/>
        <v>60</v>
      </c>
      <c r="G2432" s="31"/>
      <c r="XEY2432" s="4"/>
      <c r="XEZ2432" s="4"/>
      <c r="XFA2432" s="4"/>
      <c r="XFB2432" s="4"/>
      <c r="XFC2432" s="4"/>
      <c r="XFD2432" s="4"/>
    </row>
    <row r="2433" s="1" customFormat="1" spans="1:7 16379:16384">
      <c r="A2433" s="12">
        <v>1949</v>
      </c>
      <c r="B2433" s="12" t="s">
        <v>3062</v>
      </c>
      <c r="C2433" s="12" t="s">
        <v>3063</v>
      </c>
      <c r="D2433" s="12">
        <v>4</v>
      </c>
      <c r="E2433" s="31">
        <v>3</v>
      </c>
      <c r="F2433" s="31">
        <f t="shared" si="53"/>
        <v>12</v>
      </c>
      <c r="G2433" s="31"/>
      <c r="XEY2433" s="4"/>
      <c r="XEZ2433" s="4"/>
      <c r="XFA2433" s="4"/>
      <c r="XFB2433" s="4"/>
      <c r="XFC2433" s="4"/>
      <c r="XFD2433" s="4"/>
    </row>
    <row r="2434" s="1" customFormat="1" spans="1:7 16379:16384">
      <c r="A2434" s="12">
        <v>1950</v>
      </c>
      <c r="B2434" s="12" t="s">
        <v>3064</v>
      </c>
      <c r="C2434" s="12" t="s">
        <v>3065</v>
      </c>
      <c r="D2434" s="12">
        <v>70</v>
      </c>
      <c r="E2434" s="31">
        <v>3</v>
      </c>
      <c r="F2434" s="31">
        <f t="shared" si="53"/>
        <v>210</v>
      </c>
      <c r="G2434" s="31"/>
      <c r="XEY2434" s="4"/>
      <c r="XEZ2434" s="4"/>
      <c r="XFA2434" s="4"/>
      <c r="XFB2434" s="4"/>
      <c r="XFC2434" s="4"/>
      <c r="XFD2434" s="4"/>
    </row>
    <row r="2435" s="1" customFormat="1" spans="1:7 16379:16384">
      <c r="A2435" s="12">
        <v>1951</v>
      </c>
      <c r="B2435" s="12" t="s">
        <v>3066</v>
      </c>
      <c r="C2435" s="12" t="s">
        <v>3067</v>
      </c>
      <c r="D2435" s="12">
        <v>48</v>
      </c>
      <c r="E2435" s="31">
        <v>1</v>
      </c>
      <c r="F2435" s="31">
        <f t="shared" si="53"/>
        <v>48</v>
      </c>
      <c r="G2435" s="31"/>
      <c r="XEY2435" s="4"/>
      <c r="XEZ2435" s="4"/>
      <c r="XFA2435" s="4"/>
      <c r="XFB2435" s="4"/>
      <c r="XFC2435" s="4"/>
      <c r="XFD2435" s="4"/>
    </row>
    <row r="2436" s="1" customFormat="1" spans="1:7 16379:16384">
      <c r="A2436" s="12">
        <v>1952</v>
      </c>
      <c r="B2436" s="12" t="s">
        <v>3068</v>
      </c>
      <c r="C2436" s="12" t="s">
        <v>3069</v>
      </c>
      <c r="D2436" s="12">
        <v>20</v>
      </c>
      <c r="E2436" s="31">
        <v>2</v>
      </c>
      <c r="F2436" s="31">
        <f t="shared" si="53"/>
        <v>40</v>
      </c>
      <c r="G2436" s="31"/>
      <c r="XEY2436" s="4"/>
      <c r="XEZ2436" s="4"/>
      <c r="XFA2436" s="4"/>
      <c r="XFB2436" s="4"/>
      <c r="XFC2436" s="4"/>
      <c r="XFD2436" s="4"/>
    </row>
    <row r="2437" s="1" customFormat="1" spans="1:7 16379:16384">
      <c r="A2437" s="12">
        <v>1953</v>
      </c>
      <c r="B2437" s="12" t="s">
        <v>3070</v>
      </c>
      <c r="C2437" s="12" t="s">
        <v>3071</v>
      </c>
      <c r="D2437" s="12">
        <v>24</v>
      </c>
      <c r="E2437" s="31">
        <v>12</v>
      </c>
      <c r="F2437" s="31">
        <f t="shared" si="53"/>
        <v>288</v>
      </c>
      <c r="G2437" s="31"/>
      <c r="XEY2437" s="4"/>
      <c r="XEZ2437" s="4"/>
      <c r="XFA2437" s="4"/>
      <c r="XFB2437" s="4"/>
      <c r="XFC2437" s="4"/>
      <c r="XFD2437" s="4"/>
    </row>
    <row r="2438" s="1" customFormat="1" spans="1:7 16379:16384">
      <c r="A2438" s="12">
        <v>1954</v>
      </c>
      <c r="B2438" s="12" t="s">
        <v>3072</v>
      </c>
      <c r="C2438" s="12" t="s">
        <v>3073</v>
      </c>
      <c r="D2438" s="12">
        <v>16</v>
      </c>
      <c r="E2438" s="31">
        <v>4</v>
      </c>
      <c r="F2438" s="31">
        <f t="shared" si="53"/>
        <v>64</v>
      </c>
      <c r="G2438" s="31"/>
      <c r="XEY2438" s="4"/>
      <c r="XEZ2438" s="4"/>
      <c r="XFA2438" s="4"/>
      <c r="XFB2438" s="4"/>
      <c r="XFC2438" s="4"/>
      <c r="XFD2438" s="4"/>
    </row>
    <row r="2439" s="1" customFormat="1" spans="1:7 16379:16384">
      <c r="A2439" s="12">
        <v>1955</v>
      </c>
      <c r="B2439" s="12" t="s">
        <v>3074</v>
      </c>
      <c r="C2439" s="12" t="s">
        <v>3075</v>
      </c>
      <c r="D2439" s="12">
        <v>1</v>
      </c>
      <c r="E2439" s="31">
        <v>2</v>
      </c>
      <c r="F2439" s="31">
        <f t="shared" si="53"/>
        <v>2</v>
      </c>
      <c r="G2439" s="31"/>
      <c r="XEY2439" s="4"/>
      <c r="XEZ2439" s="4"/>
      <c r="XFA2439" s="4"/>
      <c r="XFB2439" s="4"/>
      <c r="XFC2439" s="4"/>
      <c r="XFD2439" s="4"/>
    </row>
    <row r="2440" s="1" customFormat="1" spans="1:7 16379:16384">
      <c r="A2440" s="12">
        <v>1956</v>
      </c>
      <c r="B2440" s="12" t="s">
        <v>3076</v>
      </c>
      <c r="C2440" s="12" t="s">
        <v>3077</v>
      </c>
      <c r="D2440" s="12">
        <v>3</v>
      </c>
      <c r="E2440" s="31">
        <v>3</v>
      </c>
      <c r="F2440" s="31">
        <f t="shared" si="53"/>
        <v>9</v>
      </c>
      <c r="G2440" s="31"/>
      <c r="XEY2440" s="4"/>
      <c r="XEZ2440" s="4"/>
      <c r="XFA2440" s="4"/>
      <c r="XFB2440" s="4"/>
      <c r="XFC2440" s="4"/>
      <c r="XFD2440" s="4"/>
    </row>
    <row r="2441" s="1" customFormat="1" spans="1:7 16379:16384">
      <c r="A2441" s="12">
        <v>1957</v>
      </c>
      <c r="B2441" s="12" t="s">
        <v>3078</v>
      </c>
      <c r="C2441" s="51" t="s">
        <v>3079</v>
      </c>
      <c r="D2441" s="12">
        <v>3</v>
      </c>
      <c r="E2441" s="31">
        <v>5</v>
      </c>
      <c r="F2441" s="31">
        <f t="shared" si="53"/>
        <v>15</v>
      </c>
      <c r="G2441" s="31"/>
      <c r="XEY2441" s="4"/>
      <c r="XEZ2441" s="4"/>
      <c r="XFA2441" s="4"/>
      <c r="XFB2441" s="4"/>
      <c r="XFC2441" s="4"/>
      <c r="XFD2441" s="4"/>
    </row>
    <row r="2442" s="1" customFormat="1" spans="1:7 16379:16384">
      <c r="A2442" s="12">
        <v>1958</v>
      </c>
      <c r="B2442" s="12" t="s">
        <v>3080</v>
      </c>
      <c r="C2442" s="12" t="s">
        <v>3081</v>
      </c>
      <c r="D2442" s="12">
        <v>2</v>
      </c>
      <c r="E2442" s="31">
        <v>5</v>
      </c>
      <c r="F2442" s="31">
        <f t="shared" si="53"/>
        <v>10</v>
      </c>
      <c r="G2442" s="31"/>
      <c r="XEY2442" s="4"/>
      <c r="XEZ2442" s="4"/>
      <c r="XFA2442" s="4"/>
      <c r="XFB2442" s="4"/>
      <c r="XFC2442" s="4"/>
      <c r="XFD2442" s="4"/>
    </row>
    <row r="2443" s="1" customFormat="1" spans="1:7 16379:16384">
      <c r="A2443" s="12">
        <v>1959</v>
      </c>
      <c r="B2443" s="12" t="s">
        <v>3082</v>
      </c>
      <c r="C2443" s="12" t="s">
        <v>3083</v>
      </c>
      <c r="D2443" s="12">
        <v>5</v>
      </c>
      <c r="E2443" s="31">
        <v>4</v>
      </c>
      <c r="F2443" s="31">
        <f t="shared" si="53"/>
        <v>20</v>
      </c>
      <c r="G2443" s="31"/>
      <c r="XEY2443" s="4"/>
      <c r="XEZ2443" s="4"/>
      <c r="XFA2443" s="4"/>
      <c r="XFB2443" s="4"/>
      <c r="XFC2443" s="4"/>
      <c r="XFD2443" s="4"/>
    </row>
    <row r="2444" s="1" customFormat="1" spans="1:7 16379:16384">
      <c r="A2444" s="12">
        <v>1960</v>
      </c>
      <c r="B2444" s="12" t="s">
        <v>3084</v>
      </c>
      <c r="C2444" s="12" t="s">
        <v>3085</v>
      </c>
      <c r="D2444" s="12">
        <v>28</v>
      </c>
      <c r="E2444" s="31">
        <v>2</v>
      </c>
      <c r="F2444" s="31">
        <f t="shared" si="53"/>
        <v>56</v>
      </c>
      <c r="G2444" s="31"/>
      <c r="XEY2444" s="4"/>
      <c r="XEZ2444" s="4"/>
      <c r="XFA2444" s="4"/>
      <c r="XFB2444" s="4"/>
      <c r="XFC2444" s="4"/>
      <c r="XFD2444" s="4"/>
    </row>
    <row r="2445" s="1" customFormat="1" spans="1:7 16379:16384">
      <c r="A2445" s="12">
        <v>1961</v>
      </c>
      <c r="B2445" s="12" t="s">
        <v>3086</v>
      </c>
      <c r="C2445" s="12" t="s">
        <v>3087</v>
      </c>
      <c r="D2445" s="12">
        <v>42</v>
      </c>
      <c r="E2445" s="31">
        <v>2</v>
      </c>
      <c r="F2445" s="31">
        <f t="shared" si="53"/>
        <v>84</v>
      </c>
      <c r="G2445" s="31"/>
      <c r="XEY2445" s="4"/>
      <c r="XEZ2445" s="4"/>
      <c r="XFA2445" s="4"/>
      <c r="XFB2445" s="4"/>
      <c r="XFC2445" s="4"/>
      <c r="XFD2445" s="4"/>
    </row>
    <row r="2446" s="1" customFormat="1" spans="1:7 16379:16384">
      <c r="A2446" s="12">
        <v>1962</v>
      </c>
      <c r="B2446" s="12" t="s">
        <v>3088</v>
      </c>
      <c r="C2446" s="12" t="s">
        <v>3089</v>
      </c>
      <c r="D2446" s="12">
        <v>1</v>
      </c>
      <c r="E2446" s="31">
        <v>3</v>
      </c>
      <c r="F2446" s="31">
        <f t="shared" si="53"/>
        <v>3</v>
      </c>
      <c r="G2446" s="31"/>
      <c r="XEY2446" s="4"/>
      <c r="XEZ2446" s="4"/>
      <c r="XFA2446" s="4"/>
      <c r="XFB2446" s="4"/>
      <c r="XFC2446" s="4"/>
      <c r="XFD2446" s="4"/>
    </row>
    <row r="2447" s="1" customFormat="1" spans="1:7 16379:16384">
      <c r="A2447" s="12">
        <v>1963</v>
      </c>
      <c r="B2447" s="12" t="s">
        <v>3090</v>
      </c>
      <c r="C2447" s="12" t="s">
        <v>3091</v>
      </c>
      <c r="D2447" s="12">
        <v>24</v>
      </c>
      <c r="E2447" s="31">
        <v>2</v>
      </c>
      <c r="F2447" s="31">
        <f t="shared" si="53"/>
        <v>48</v>
      </c>
      <c r="G2447" s="31"/>
      <c r="XEY2447" s="4"/>
      <c r="XEZ2447" s="4"/>
      <c r="XFA2447" s="4"/>
      <c r="XFB2447" s="4"/>
      <c r="XFC2447" s="4"/>
      <c r="XFD2447" s="4"/>
    </row>
    <row r="2448" s="1" customFormat="1" spans="1:7 16379:16384">
      <c r="A2448" s="12">
        <v>1964</v>
      </c>
      <c r="B2448" s="12" t="s">
        <v>3092</v>
      </c>
      <c r="C2448" s="12" t="s">
        <v>3093</v>
      </c>
      <c r="D2448" s="12">
        <v>72</v>
      </c>
      <c r="E2448" s="31">
        <v>1</v>
      </c>
      <c r="F2448" s="31">
        <f t="shared" ref="F2448:F2460" si="54">E2448*D2448</f>
        <v>72</v>
      </c>
      <c r="G2448" s="31"/>
      <c r="XEY2448" s="4"/>
      <c r="XEZ2448" s="4"/>
      <c r="XFA2448" s="4"/>
      <c r="XFB2448" s="4"/>
      <c r="XFC2448" s="4"/>
      <c r="XFD2448" s="4"/>
    </row>
    <row r="2449" s="1" customFormat="1" spans="1:7 16379:16384">
      <c r="A2449" s="12">
        <v>1965</v>
      </c>
      <c r="B2449" s="12" t="s">
        <v>3094</v>
      </c>
      <c r="C2449" s="12" t="s">
        <v>3095</v>
      </c>
      <c r="D2449" s="12">
        <v>76</v>
      </c>
      <c r="E2449" s="31">
        <v>3</v>
      </c>
      <c r="F2449" s="31">
        <f t="shared" si="54"/>
        <v>228</v>
      </c>
      <c r="G2449" s="31"/>
      <c r="XEY2449" s="4"/>
      <c r="XEZ2449" s="4"/>
      <c r="XFA2449" s="4"/>
      <c r="XFB2449" s="4"/>
      <c r="XFC2449" s="4"/>
      <c r="XFD2449" s="4"/>
    </row>
    <row r="2450" s="1" customFormat="1" spans="1:7 16379:16384">
      <c r="A2450" s="12">
        <v>1966</v>
      </c>
      <c r="B2450" s="12" t="s">
        <v>3096</v>
      </c>
      <c r="C2450" s="12" t="s">
        <v>3097</v>
      </c>
      <c r="D2450" s="12">
        <v>61</v>
      </c>
      <c r="E2450" s="31">
        <v>3</v>
      </c>
      <c r="F2450" s="31">
        <f t="shared" si="54"/>
        <v>183</v>
      </c>
      <c r="G2450" s="31"/>
      <c r="XEY2450" s="4"/>
      <c r="XEZ2450" s="4"/>
      <c r="XFA2450" s="4"/>
      <c r="XFB2450" s="4"/>
      <c r="XFC2450" s="4"/>
      <c r="XFD2450" s="4"/>
    </row>
    <row r="2451" s="1" customFormat="1" spans="1:7 16379:16384">
      <c r="A2451" s="12">
        <v>1967</v>
      </c>
      <c r="B2451" s="12" t="s">
        <v>3098</v>
      </c>
      <c r="C2451" s="12" t="s">
        <v>3099</v>
      </c>
      <c r="D2451" s="12">
        <v>9</v>
      </c>
      <c r="E2451" s="31">
        <v>2</v>
      </c>
      <c r="F2451" s="31">
        <f t="shared" si="54"/>
        <v>18</v>
      </c>
      <c r="G2451" s="31"/>
      <c r="XEY2451" s="4"/>
      <c r="XEZ2451" s="4"/>
      <c r="XFA2451" s="4"/>
      <c r="XFB2451" s="4"/>
      <c r="XFC2451" s="4"/>
      <c r="XFD2451" s="4"/>
    </row>
    <row r="2452" s="1" customFormat="1" spans="1:7 16379:16384">
      <c r="A2452" s="12">
        <v>1968</v>
      </c>
      <c r="B2452" s="12" t="s">
        <v>3100</v>
      </c>
      <c r="C2452" s="12" t="s">
        <v>3101</v>
      </c>
      <c r="D2452" s="12">
        <v>21</v>
      </c>
      <c r="E2452" s="31">
        <v>2</v>
      </c>
      <c r="F2452" s="31">
        <f t="shared" si="54"/>
        <v>42</v>
      </c>
      <c r="G2452" s="31"/>
      <c r="XEY2452" s="4"/>
      <c r="XEZ2452" s="4"/>
      <c r="XFA2452" s="4"/>
      <c r="XFB2452" s="4"/>
      <c r="XFC2452" s="4"/>
      <c r="XFD2452" s="4"/>
    </row>
    <row r="2453" s="1" customFormat="1" spans="1:7 16379:16384">
      <c r="A2453" s="12">
        <v>1969</v>
      </c>
      <c r="B2453" s="12" t="s">
        <v>3102</v>
      </c>
      <c r="C2453" s="12" t="s">
        <v>3103</v>
      </c>
      <c r="D2453" s="12">
        <v>100</v>
      </c>
      <c r="E2453" s="31">
        <v>3</v>
      </c>
      <c r="F2453" s="31">
        <f t="shared" si="54"/>
        <v>300</v>
      </c>
      <c r="G2453" s="31"/>
      <c r="XEY2453" s="4"/>
      <c r="XEZ2453" s="4"/>
      <c r="XFA2453" s="4"/>
      <c r="XFB2453" s="4"/>
      <c r="XFC2453" s="4"/>
      <c r="XFD2453" s="4"/>
    </row>
    <row r="2454" s="1" customFormat="1" spans="1:7 16379:16384">
      <c r="A2454" s="12">
        <v>1970</v>
      </c>
      <c r="B2454" s="12" t="s">
        <v>3104</v>
      </c>
      <c r="C2454" s="12" t="s">
        <v>3105</v>
      </c>
      <c r="D2454" s="12">
        <v>20</v>
      </c>
      <c r="E2454" s="31">
        <v>1</v>
      </c>
      <c r="F2454" s="31">
        <f t="shared" si="54"/>
        <v>20</v>
      </c>
      <c r="G2454" s="31"/>
      <c r="XEY2454" s="4"/>
      <c r="XEZ2454" s="4"/>
      <c r="XFA2454" s="4"/>
      <c r="XFB2454" s="4"/>
      <c r="XFC2454" s="4"/>
      <c r="XFD2454" s="4"/>
    </row>
    <row r="2455" s="1" customFormat="1" spans="1:7 16379:16384">
      <c r="A2455" s="12">
        <v>1971</v>
      </c>
      <c r="B2455" s="12" t="s">
        <v>3106</v>
      </c>
      <c r="C2455" s="12" t="s">
        <v>3107</v>
      </c>
      <c r="D2455" s="12">
        <v>20</v>
      </c>
      <c r="E2455" s="31">
        <v>1</v>
      </c>
      <c r="F2455" s="31">
        <f t="shared" si="54"/>
        <v>20</v>
      </c>
      <c r="G2455" s="31"/>
      <c r="XEY2455" s="4"/>
      <c r="XEZ2455" s="4"/>
      <c r="XFA2455" s="4"/>
      <c r="XFB2455" s="4"/>
      <c r="XFC2455" s="4"/>
      <c r="XFD2455" s="4"/>
    </row>
    <row r="2456" s="1" customFormat="1" spans="1:7 16379:16384">
      <c r="A2456" s="12">
        <v>1972</v>
      </c>
      <c r="B2456" s="12" t="s">
        <v>3108</v>
      </c>
      <c r="C2456" s="51" t="s">
        <v>3109</v>
      </c>
      <c r="D2456" s="12">
        <v>56</v>
      </c>
      <c r="E2456" s="31">
        <v>3</v>
      </c>
      <c r="F2456" s="31">
        <f t="shared" si="54"/>
        <v>168</v>
      </c>
      <c r="G2456" s="31"/>
      <c r="XEY2456" s="4"/>
      <c r="XEZ2456" s="4"/>
      <c r="XFA2456" s="4"/>
      <c r="XFB2456" s="4"/>
      <c r="XFC2456" s="4"/>
      <c r="XFD2456" s="4"/>
    </row>
    <row r="2457" s="1" customFormat="1" spans="1:7 16379:16384">
      <c r="A2457" s="12">
        <v>1973</v>
      </c>
      <c r="B2457" s="12" t="s">
        <v>3110</v>
      </c>
      <c r="C2457" s="12" t="s">
        <v>3111</v>
      </c>
      <c r="D2457" s="12">
        <v>40</v>
      </c>
      <c r="E2457" s="31">
        <v>1</v>
      </c>
      <c r="F2457" s="31">
        <f t="shared" si="54"/>
        <v>40</v>
      </c>
      <c r="G2457" s="31"/>
      <c r="XEY2457" s="4"/>
      <c r="XEZ2457" s="4"/>
      <c r="XFA2457" s="4"/>
      <c r="XFB2457" s="4"/>
      <c r="XFC2457" s="4"/>
      <c r="XFD2457" s="4"/>
    </row>
    <row r="2458" s="1" customFormat="1" spans="1:7 16379:16384">
      <c r="A2458" s="12">
        <v>1974</v>
      </c>
      <c r="B2458" s="12" t="s">
        <v>3112</v>
      </c>
      <c r="C2458" s="12" t="s">
        <v>3113</v>
      </c>
      <c r="D2458" s="12">
        <v>1</v>
      </c>
      <c r="E2458" s="31">
        <v>21</v>
      </c>
      <c r="F2458" s="31">
        <f t="shared" si="54"/>
        <v>21</v>
      </c>
      <c r="G2458" s="31"/>
      <c r="XEY2458" s="4"/>
      <c r="XEZ2458" s="4"/>
      <c r="XFA2458" s="4"/>
      <c r="XFB2458" s="4"/>
      <c r="XFC2458" s="4"/>
      <c r="XFD2458" s="4"/>
    </row>
    <row r="2459" s="1" customFormat="1" spans="1:7 16379:16384">
      <c r="A2459" s="12">
        <v>1975</v>
      </c>
      <c r="B2459" s="12" t="s">
        <v>3114</v>
      </c>
      <c r="C2459" s="12" t="s">
        <v>3115</v>
      </c>
      <c r="D2459" s="12">
        <v>1</v>
      </c>
      <c r="E2459" s="31">
        <v>21</v>
      </c>
      <c r="F2459" s="31">
        <f t="shared" si="54"/>
        <v>21</v>
      </c>
      <c r="G2459" s="31"/>
      <c r="XEY2459" s="4"/>
      <c r="XEZ2459" s="4"/>
      <c r="XFA2459" s="4"/>
      <c r="XFB2459" s="4"/>
      <c r="XFC2459" s="4"/>
      <c r="XFD2459" s="4"/>
    </row>
    <row r="2460" s="1" customFormat="1" spans="1:7 16379:16384">
      <c r="A2460" s="12">
        <v>1977</v>
      </c>
      <c r="B2460" s="12" t="s">
        <v>3116</v>
      </c>
      <c r="C2460" s="12" t="s">
        <v>3117</v>
      </c>
      <c r="D2460" s="12">
        <v>1</v>
      </c>
      <c r="E2460" s="31">
        <v>41</v>
      </c>
      <c r="F2460" s="31">
        <f t="shared" si="54"/>
        <v>41</v>
      </c>
      <c r="G2460" s="31"/>
      <c r="XEY2460" s="4"/>
      <c r="XEZ2460" s="4"/>
      <c r="XFA2460" s="4"/>
      <c r="XFB2460" s="4"/>
      <c r="XFC2460" s="4"/>
      <c r="XFD2460" s="4"/>
    </row>
    <row r="2461" s="1" customFormat="1" spans="1:7 16379:16384">
      <c r="A2461" s="12">
        <v>1979</v>
      </c>
      <c r="B2461" s="12" t="s">
        <v>3118</v>
      </c>
      <c r="C2461" s="12" t="s">
        <v>3119</v>
      </c>
      <c r="D2461" s="12">
        <v>2</v>
      </c>
      <c r="E2461" s="31">
        <v>3</v>
      </c>
      <c r="F2461" s="31">
        <f t="shared" ref="F2461:F2486" si="55">E2461*D2461</f>
        <v>6</v>
      </c>
      <c r="G2461" s="31"/>
      <c r="XEY2461" s="4"/>
      <c r="XEZ2461" s="4"/>
      <c r="XFA2461" s="4"/>
      <c r="XFB2461" s="4"/>
      <c r="XFC2461" s="4"/>
      <c r="XFD2461" s="4"/>
    </row>
    <row r="2462" s="1" customFormat="1" spans="1:7 16379:16384">
      <c r="A2462" s="12">
        <v>1980</v>
      </c>
      <c r="B2462" s="12" t="s">
        <v>3120</v>
      </c>
      <c r="C2462" s="12" t="s">
        <v>3121</v>
      </c>
      <c r="D2462" s="12">
        <v>25</v>
      </c>
      <c r="E2462" s="31">
        <v>2</v>
      </c>
      <c r="F2462" s="31">
        <f t="shared" si="55"/>
        <v>50</v>
      </c>
      <c r="G2462" s="31"/>
      <c r="XEY2462" s="4"/>
      <c r="XEZ2462" s="4"/>
      <c r="XFA2462" s="4"/>
      <c r="XFB2462" s="4"/>
      <c r="XFC2462" s="4"/>
      <c r="XFD2462" s="4"/>
    </row>
    <row r="2463" s="1" customFormat="1" spans="1:7 16379:16384">
      <c r="A2463" s="12">
        <v>1981</v>
      </c>
      <c r="B2463" s="12" t="s">
        <v>3122</v>
      </c>
      <c r="C2463" s="12" t="s">
        <v>3123</v>
      </c>
      <c r="D2463" s="12">
        <v>30</v>
      </c>
      <c r="E2463" s="31">
        <v>4</v>
      </c>
      <c r="F2463" s="31">
        <f t="shared" si="55"/>
        <v>120</v>
      </c>
      <c r="G2463" s="31"/>
      <c r="XEY2463" s="4"/>
      <c r="XEZ2463" s="4"/>
      <c r="XFA2463" s="4"/>
      <c r="XFB2463" s="4"/>
      <c r="XFC2463" s="4"/>
      <c r="XFD2463" s="4"/>
    </row>
    <row r="2464" s="1" customFormat="1" spans="1:7 16379:16384">
      <c r="A2464" s="12">
        <v>1983</v>
      </c>
      <c r="B2464" s="12" t="s">
        <v>3124</v>
      </c>
      <c r="C2464" s="12" t="s">
        <v>3125</v>
      </c>
      <c r="D2464" s="12">
        <v>89</v>
      </c>
      <c r="E2464" s="31">
        <v>4</v>
      </c>
      <c r="F2464" s="31">
        <f t="shared" si="55"/>
        <v>356</v>
      </c>
      <c r="G2464" s="31"/>
      <c r="XEY2464" s="4"/>
      <c r="XEZ2464" s="4"/>
      <c r="XFA2464" s="4"/>
      <c r="XFB2464" s="4"/>
      <c r="XFC2464" s="4"/>
      <c r="XFD2464" s="4"/>
    </row>
    <row r="2465" s="1" customFormat="1" spans="1:7 16379:16384">
      <c r="A2465" s="12">
        <v>1986</v>
      </c>
      <c r="B2465" s="12" t="s">
        <v>3126</v>
      </c>
      <c r="C2465" s="12" t="s">
        <v>3127</v>
      </c>
      <c r="D2465" s="12">
        <v>4</v>
      </c>
      <c r="E2465" s="31">
        <v>2</v>
      </c>
      <c r="F2465" s="31">
        <f t="shared" si="55"/>
        <v>8</v>
      </c>
      <c r="G2465" s="31"/>
      <c r="XEY2465" s="4"/>
      <c r="XEZ2465" s="4"/>
      <c r="XFA2465" s="4"/>
      <c r="XFB2465" s="4"/>
      <c r="XFC2465" s="4"/>
      <c r="XFD2465" s="4"/>
    </row>
    <row r="2466" s="1" customFormat="1" spans="1:7 16379:16384">
      <c r="A2466" s="12">
        <v>1987</v>
      </c>
      <c r="B2466" s="12" t="s">
        <v>3128</v>
      </c>
      <c r="C2466" s="12" t="s">
        <v>3129</v>
      </c>
      <c r="D2466" s="12">
        <v>1</v>
      </c>
      <c r="E2466" s="31">
        <v>2</v>
      </c>
      <c r="F2466" s="31">
        <f t="shared" si="55"/>
        <v>2</v>
      </c>
      <c r="G2466" s="31"/>
      <c r="XEY2466" s="4"/>
      <c r="XEZ2466" s="4"/>
      <c r="XFA2466" s="4"/>
      <c r="XFB2466" s="4"/>
      <c r="XFC2466" s="4"/>
      <c r="XFD2466" s="4"/>
    </row>
    <row r="2467" s="1" customFormat="1" spans="1:7 16379:16384">
      <c r="A2467" s="12">
        <v>1988</v>
      </c>
      <c r="B2467" s="12" t="s">
        <v>3130</v>
      </c>
      <c r="C2467" s="12" t="s">
        <v>3131</v>
      </c>
      <c r="D2467" s="12">
        <v>10</v>
      </c>
      <c r="E2467" s="31">
        <v>6</v>
      </c>
      <c r="F2467" s="31">
        <f t="shared" si="55"/>
        <v>60</v>
      </c>
      <c r="G2467" s="31"/>
      <c r="XEY2467" s="4"/>
      <c r="XEZ2467" s="4"/>
      <c r="XFA2467" s="4"/>
      <c r="XFB2467" s="4"/>
      <c r="XFC2467" s="4"/>
      <c r="XFD2467" s="4"/>
    </row>
    <row r="2468" s="1" customFormat="1" spans="1:7 16379:16384">
      <c r="A2468" s="12">
        <v>1989</v>
      </c>
      <c r="B2468" s="12" t="s">
        <v>3132</v>
      </c>
      <c r="C2468" s="12" t="s">
        <v>3133</v>
      </c>
      <c r="D2468" s="12">
        <v>4</v>
      </c>
      <c r="E2468" s="31">
        <v>2</v>
      </c>
      <c r="F2468" s="31">
        <f t="shared" si="55"/>
        <v>8</v>
      </c>
      <c r="G2468" s="31"/>
      <c r="XEY2468" s="4"/>
      <c r="XEZ2468" s="4"/>
      <c r="XFA2468" s="4"/>
      <c r="XFB2468" s="4"/>
      <c r="XFC2468" s="4"/>
      <c r="XFD2468" s="4"/>
    </row>
    <row r="2469" s="1" customFormat="1" spans="1:7 16379:16384">
      <c r="A2469" s="12">
        <v>1990</v>
      </c>
      <c r="B2469" s="12" t="s">
        <v>3134</v>
      </c>
      <c r="C2469" s="12" t="s">
        <v>3135</v>
      </c>
      <c r="D2469" s="12">
        <v>47</v>
      </c>
      <c r="E2469" s="31">
        <v>1</v>
      </c>
      <c r="F2469" s="31">
        <f t="shared" si="55"/>
        <v>47</v>
      </c>
      <c r="G2469" s="31"/>
      <c r="XEY2469" s="4"/>
      <c r="XEZ2469" s="4"/>
      <c r="XFA2469" s="4"/>
      <c r="XFB2469" s="4"/>
      <c r="XFC2469" s="4"/>
      <c r="XFD2469" s="4"/>
    </row>
    <row r="2470" s="1" customFormat="1" spans="1:7 16379:16384">
      <c r="A2470" s="12">
        <v>1991</v>
      </c>
      <c r="B2470" s="12" t="s">
        <v>3136</v>
      </c>
      <c r="C2470" s="12" t="s">
        <v>3137</v>
      </c>
      <c r="D2470" s="12">
        <v>16</v>
      </c>
      <c r="E2470" s="31">
        <v>6</v>
      </c>
      <c r="F2470" s="31">
        <f t="shared" si="55"/>
        <v>96</v>
      </c>
      <c r="G2470" s="31"/>
      <c r="XEY2470" s="4"/>
      <c r="XEZ2470" s="4"/>
      <c r="XFA2470" s="4"/>
      <c r="XFB2470" s="4"/>
      <c r="XFC2470" s="4"/>
      <c r="XFD2470" s="4"/>
    </row>
    <row r="2471" s="1" customFormat="1" spans="1:7 16379:16384">
      <c r="A2471" s="12">
        <v>1992</v>
      </c>
      <c r="B2471" s="12" t="s">
        <v>3138</v>
      </c>
      <c r="C2471" s="12" t="s">
        <v>3139</v>
      </c>
      <c r="D2471" s="12">
        <v>24</v>
      </c>
      <c r="E2471" s="31">
        <v>1</v>
      </c>
      <c r="F2471" s="31">
        <f t="shared" si="55"/>
        <v>24</v>
      </c>
      <c r="G2471" s="31"/>
      <c r="XEY2471" s="4"/>
      <c r="XEZ2471" s="4"/>
      <c r="XFA2471" s="4"/>
      <c r="XFB2471" s="4"/>
      <c r="XFC2471" s="4"/>
      <c r="XFD2471" s="4"/>
    </row>
    <row r="2472" s="1" customFormat="1" spans="1:7 16379:16384">
      <c r="A2472" s="12">
        <v>1993</v>
      </c>
      <c r="B2472" s="12" t="s">
        <v>3140</v>
      </c>
      <c r="C2472" s="12" t="s">
        <v>3141</v>
      </c>
      <c r="D2472" s="12">
        <v>3</v>
      </c>
      <c r="E2472" s="31">
        <v>6</v>
      </c>
      <c r="F2472" s="31">
        <f t="shared" si="55"/>
        <v>18</v>
      </c>
      <c r="G2472" s="31"/>
      <c r="XEY2472" s="4"/>
      <c r="XEZ2472" s="4"/>
      <c r="XFA2472" s="4"/>
      <c r="XFB2472" s="4"/>
      <c r="XFC2472" s="4"/>
      <c r="XFD2472" s="4"/>
    </row>
    <row r="2473" s="1" customFormat="1" spans="1:7 16379:16384">
      <c r="A2473" s="12">
        <v>1995</v>
      </c>
      <c r="B2473" s="12" t="s">
        <v>3142</v>
      </c>
      <c r="C2473" s="12" t="s">
        <v>3143</v>
      </c>
      <c r="D2473" s="12">
        <v>106</v>
      </c>
      <c r="E2473" s="31">
        <v>2</v>
      </c>
      <c r="F2473" s="31">
        <f t="shared" si="55"/>
        <v>212</v>
      </c>
      <c r="G2473" s="31"/>
      <c r="XEY2473" s="4"/>
      <c r="XEZ2473" s="4"/>
      <c r="XFA2473" s="4"/>
      <c r="XFB2473" s="4"/>
      <c r="XFC2473" s="4"/>
      <c r="XFD2473" s="4"/>
    </row>
    <row r="2474" s="1" customFormat="1" spans="1:7 16379:16384">
      <c r="A2474" s="12">
        <v>1996</v>
      </c>
      <c r="B2474" s="12" t="s">
        <v>3144</v>
      </c>
      <c r="C2474" s="12" t="s">
        <v>3145</v>
      </c>
      <c r="D2474" s="12">
        <v>89</v>
      </c>
      <c r="E2474" s="31">
        <v>4</v>
      </c>
      <c r="F2474" s="31">
        <f t="shared" si="55"/>
        <v>356</v>
      </c>
      <c r="G2474" s="31"/>
      <c r="XEY2474" s="4"/>
      <c r="XEZ2474" s="4"/>
      <c r="XFA2474" s="4"/>
      <c r="XFB2474" s="4"/>
      <c r="XFC2474" s="4"/>
      <c r="XFD2474" s="4"/>
    </row>
    <row r="2475" s="1" customFormat="1" spans="1:7 16379:16384">
      <c r="A2475" s="12">
        <v>1997</v>
      </c>
      <c r="B2475" s="12" t="s">
        <v>3146</v>
      </c>
      <c r="C2475" s="12" t="s">
        <v>3147</v>
      </c>
      <c r="D2475" s="12">
        <v>84</v>
      </c>
      <c r="E2475" s="31">
        <v>2</v>
      </c>
      <c r="F2475" s="31">
        <f t="shared" si="55"/>
        <v>168</v>
      </c>
      <c r="G2475" s="31"/>
      <c r="XEY2475" s="4"/>
      <c r="XEZ2475" s="4"/>
      <c r="XFA2475" s="4"/>
      <c r="XFB2475" s="4"/>
      <c r="XFC2475" s="4"/>
      <c r="XFD2475" s="4"/>
    </row>
    <row r="2476" s="1" customFormat="1" spans="1:7 16379:16384">
      <c r="A2476" s="12">
        <v>1998</v>
      </c>
      <c r="B2476" s="12" t="s">
        <v>3148</v>
      </c>
      <c r="C2476" s="12" t="s">
        <v>3149</v>
      </c>
      <c r="D2476" s="12">
        <v>1</v>
      </c>
      <c r="E2476" s="31">
        <v>3</v>
      </c>
      <c r="F2476" s="31">
        <f t="shared" si="55"/>
        <v>3</v>
      </c>
      <c r="G2476" s="31"/>
      <c r="XEY2476" s="4"/>
      <c r="XEZ2476" s="4"/>
      <c r="XFA2476" s="4"/>
      <c r="XFB2476" s="4"/>
      <c r="XFC2476" s="4"/>
      <c r="XFD2476" s="4"/>
    </row>
    <row r="2477" s="1" customFormat="1" spans="1:7 16379:16384">
      <c r="A2477" s="12">
        <v>1999</v>
      </c>
      <c r="B2477" s="12" t="s">
        <v>3150</v>
      </c>
      <c r="C2477" s="51" t="s">
        <v>3151</v>
      </c>
      <c r="D2477" s="12">
        <v>2</v>
      </c>
      <c r="E2477" s="31">
        <v>6</v>
      </c>
      <c r="F2477" s="31">
        <f t="shared" si="55"/>
        <v>12</v>
      </c>
      <c r="G2477" s="31"/>
      <c r="XEY2477" s="4"/>
      <c r="XEZ2477" s="4"/>
      <c r="XFA2477" s="4"/>
      <c r="XFB2477" s="4"/>
      <c r="XFC2477" s="4"/>
      <c r="XFD2477" s="4"/>
    </row>
    <row r="2478" s="1" customFormat="1" spans="1:7 16379:16384">
      <c r="A2478" s="12">
        <v>2001</v>
      </c>
      <c r="B2478" s="12" t="s">
        <v>3152</v>
      </c>
      <c r="C2478" s="12" t="s">
        <v>3153</v>
      </c>
      <c r="D2478" s="12">
        <v>19</v>
      </c>
      <c r="E2478" s="31">
        <v>3</v>
      </c>
      <c r="F2478" s="31">
        <f t="shared" si="55"/>
        <v>57</v>
      </c>
      <c r="G2478" s="31"/>
      <c r="XEY2478" s="4"/>
      <c r="XEZ2478" s="4"/>
      <c r="XFA2478" s="4"/>
      <c r="XFB2478" s="4"/>
      <c r="XFC2478" s="4"/>
      <c r="XFD2478" s="4"/>
    </row>
    <row r="2479" s="1" customFormat="1" spans="1:7 16379:16384">
      <c r="A2479" s="12">
        <v>2002</v>
      </c>
      <c r="B2479" s="12" t="s">
        <v>3154</v>
      </c>
      <c r="C2479" s="12" t="s">
        <v>3155</v>
      </c>
      <c r="D2479" s="12">
        <v>74</v>
      </c>
      <c r="E2479" s="31">
        <v>1</v>
      </c>
      <c r="F2479" s="31">
        <f t="shared" si="55"/>
        <v>74</v>
      </c>
      <c r="G2479" s="31"/>
      <c r="XEY2479" s="4"/>
      <c r="XEZ2479" s="4"/>
      <c r="XFA2479" s="4"/>
      <c r="XFB2479" s="4"/>
      <c r="XFC2479" s="4"/>
      <c r="XFD2479" s="4"/>
    </row>
    <row r="2480" s="1" customFormat="1" spans="1:7 16379:16384">
      <c r="A2480" s="12">
        <v>2003</v>
      </c>
      <c r="B2480" s="12" t="s">
        <v>3156</v>
      </c>
      <c r="C2480" s="12" t="s">
        <v>3157</v>
      </c>
      <c r="D2480" s="12">
        <v>24</v>
      </c>
      <c r="E2480" s="31">
        <v>2</v>
      </c>
      <c r="F2480" s="31">
        <f t="shared" si="55"/>
        <v>48</v>
      </c>
      <c r="G2480" s="31"/>
      <c r="XEY2480" s="4"/>
      <c r="XEZ2480" s="4"/>
      <c r="XFA2480" s="4"/>
      <c r="XFB2480" s="4"/>
      <c r="XFC2480" s="4"/>
      <c r="XFD2480" s="4"/>
    </row>
    <row r="2481" s="1" customFormat="1" spans="1:7 16379:16384">
      <c r="A2481" s="12">
        <v>2004</v>
      </c>
      <c r="B2481" s="12" t="s">
        <v>3158</v>
      </c>
      <c r="C2481" s="12" t="s">
        <v>3159</v>
      </c>
      <c r="D2481" s="12">
        <v>17</v>
      </c>
      <c r="E2481" s="31">
        <v>2</v>
      </c>
      <c r="F2481" s="31">
        <f t="shared" si="55"/>
        <v>34</v>
      </c>
      <c r="G2481" s="31"/>
      <c r="XEY2481" s="4"/>
      <c r="XEZ2481" s="4"/>
      <c r="XFA2481" s="4"/>
      <c r="XFB2481" s="4"/>
      <c r="XFC2481" s="4"/>
      <c r="XFD2481" s="4"/>
    </row>
    <row r="2482" s="1" customFormat="1" spans="1:7 16379:16384">
      <c r="A2482" s="12">
        <v>2005</v>
      </c>
      <c r="B2482" s="12" t="s">
        <v>3160</v>
      </c>
      <c r="C2482" s="12" t="s">
        <v>3161</v>
      </c>
      <c r="D2482" s="12">
        <v>12</v>
      </c>
      <c r="E2482" s="31">
        <v>1</v>
      </c>
      <c r="F2482" s="31">
        <f t="shared" si="55"/>
        <v>12</v>
      </c>
      <c r="G2482" s="31"/>
      <c r="XEY2482" s="4"/>
      <c r="XEZ2482" s="4"/>
      <c r="XFA2482" s="4"/>
      <c r="XFB2482" s="4"/>
      <c r="XFC2482" s="4"/>
      <c r="XFD2482" s="4"/>
    </row>
    <row r="2483" s="1" customFormat="1" spans="1:7 16379:16384">
      <c r="A2483" s="12">
        <v>2006</v>
      </c>
      <c r="B2483" s="12" t="s">
        <v>3162</v>
      </c>
      <c r="C2483" s="12" t="s">
        <v>3163</v>
      </c>
      <c r="D2483" s="12">
        <v>90</v>
      </c>
      <c r="E2483" s="31">
        <v>2</v>
      </c>
      <c r="F2483" s="31">
        <f t="shared" si="55"/>
        <v>180</v>
      </c>
      <c r="G2483" s="31"/>
      <c r="XEY2483" s="4"/>
      <c r="XEZ2483" s="4"/>
      <c r="XFA2483" s="4"/>
      <c r="XFB2483" s="4"/>
      <c r="XFC2483" s="4"/>
      <c r="XFD2483" s="4"/>
    </row>
    <row r="2484" s="1" customFormat="1" spans="1:7 16379:16384">
      <c r="A2484" s="12">
        <v>2007</v>
      </c>
      <c r="B2484" s="12" t="s">
        <v>3164</v>
      </c>
      <c r="C2484" s="12" t="s">
        <v>3165</v>
      </c>
      <c r="D2484" s="12">
        <v>23</v>
      </c>
      <c r="E2484" s="31">
        <v>5</v>
      </c>
      <c r="F2484" s="31">
        <f t="shared" si="55"/>
        <v>115</v>
      </c>
      <c r="G2484" s="31"/>
      <c r="XEY2484" s="4"/>
      <c r="XEZ2484" s="4"/>
      <c r="XFA2484" s="4"/>
      <c r="XFB2484" s="4"/>
      <c r="XFC2484" s="4"/>
      <c r="XFD2484" s="4"/>
    </row>
    <row r="2485" s="1" customFormat="1" spans="1:7 16379:16384">
      <c r="A2485" s="12">
        <v>2008</v>
      </c>
      <c r="B2485" s="12" t="s">
        <v>3166</v>
      </c>
      <c r="C2485" s="12" t="s">
        <v>3167</v>
      </c>
      <c r="D2485" s="12">
        <v>26</v>
      </c>
      <c r="E2485" s="31">
        <v>2</v>
      </c>
      <c r="F2485" s="31">
        <f t="shared" si="55"/>
        <v>52</v>
      </c>
      <c r="G2485" s="31"/>
      <c r="XEY2485" s="4"/>
      <c r="XEZ2485" s="4"/>
      <c r="XFA2485" s="4"/>
      <c r="XFB2485" s="4"/>
      <c r="XFC2485" s="4"/>
      <c r="XFD2485" s="4"/>
    </row>
    <row r="2486" s="1" customFormat="1" spans="1:7 16379:16384">
      <c r="A2486" s="12">
        <v>2009</v>
      </c>
      <c r="B2486" s="12" t="s">
        <v>3168</v>
      </c>
      <c r="C2486" s="12" t="s">
        <v>3169</v>
      </c>
      <c r="D2486" s="12">
        <v>100</v>
      </c>
      <c r="E2486" s="31">
        <v>1</v>
      </c>
      <c r="F2486" s="31">
        <f t="shared" si="55"/>
        <v>100</v>
      </c>
      <c r="G2486" s="31"/>
      <c r="XEY2486" s="4"/>
      <c r="XEZ2486" s="4"/>
      <c r="XFA2486" s="4"/>
      <c r="XFB2486" s="4"/>
      <c r="XFC2486" s="4"/>
      <c r="XFD2486" s="4"/>
    </row>
    <row r="2487" s="1" customFormat="1" spans="1:7 16379:16384">
      <c r="A2487" s="12">
        <v>2011</v>
      </c>
      <c r="B2487" s="12" t="s">
        <v>3170</v>
      </c>
      <c r="C2487" s="12" t="s">
        <v>3171</v>
      </c>
      <c r="D2487" s="12">
        <v>7</v>
      </c>
      <c r="E2487" s="31">
        <v>6</v>
      </c>
      <c r="F2487" s="31">
        <f t="shared" ref="F2487:F2513" si="56">E2487*D2487</f>
        <v>42</v>
      </c>
      <c r="G2487" s="31"/>
      <c r="XEY2487" s="4"/>
      <c r="XEZ2487" s="4"/>
      <c r="XFA2487" s="4"/>
      <c r="XFB2487" s="4"/>
      <c r="XFC2487" s="4"/>
      <c r="XFD2487" s="4"/>
    </row>
    <row r="2488" s="1" customFormat="1" spans="1:7 16379:16384">
      <c r="A2488" s="12">
        <v>2012</v>
      </c>
      <c r="B2488" s="12" t="s">
        <v>3172</v>
      </c>
      <c r="C2488" s="12" t="s">
        <v>3173</v>
      </c>
      <c r="D2488" s="12">
        <v>68</v>
      </c>
      <c r="E2488" s="31">
        <v>1</v>
      </c>
      <c r="F2488" s="31">
        <f t="shared" si="56"/>
        <v>68</v>
      </c>
      <c r="G2488" s="31"/>
      <c r="XEY2488" s="4"/>
      <c r="XEZ2488" s="4"/>
      <c r="XFA2488" s="4"/>
      <c r="XFB2488" s="4"/>
      <c r="XFC2488" s="4"/>
      <c r="XFD2488" s="4"/>
    </row>
    <row r="2489" s="1" customFormat="1" spans="1:7 16379:16384">
      <c r="A2489" s="12">
        <v>2013</v>
      </c>
      <c r="B2489" s="12" t="s">
        <v>3174</v>
      </c>
      <c r="C2489" s="12" t="s">
        <v>3175</v>
      </c>
      <c r="D2489" s="12">
        <v>11</v>
      </c>
      <c r="E2489" s="31">
        <v>4</v>
      </c>
      <c r="F2489" s="31">
        <f t="shared" si="56"/>
        <v>44</v>
      </c>
      <c r="G2489" s="31"/>
      <c r="XEY2489" s="4"/>
      <c r="XEZ2489" s="4"/>
      <c r="XFA2489" s="4"/>
      <c r="XFB2489" s="4"/>
      <c r="XFC2489" s="4"/>
      <c r="XFD2489" s="4"/>
    </row>
    <row r="2490" s="1" customFormat="1" spans="1:7 16379:16384">
      <c r="A2490" s="12">
        <v>2014</v>
      </c>
      <c r="B2490" s="12" t="s">
        <v>3176</v>
      </c>
      <c r="C2490" s="12" t="s">
        <v>3177</v>
      </c>
      <c r="D2490" s="12">
        <v>5</v>
      </c>
      <c r="E2490" s="31">
        <v>6</v>
      </c>
      <c r="F2490" s="31">
        <f t="shared" si="56"/>
        <v>30</v>
      </c>
      <c r="G2490" s="31"/>
      <c r="XEY2490" s="4"/>
      <c r="XEZ2490" s="4"/>
      <c r="XFA2490" s="4"/>
      <c r="XFB2490" s="4"/>
      <c r="XFC2490" s="4"/>
      <c r="XFD2490" s="4"/>
    </row>
    <row r="2491" s="1" customFormat="1" spans="1:7 16379:16384">
      <c r="A2491" s="12">
        <v>2015</v>
      </c>
      <c r="B2491" s="12" t="s">
        <v>3178</v>
      </c>
      <c r="C2491" s="12" t="s">
        <v>3179</v>
      </c>
      <c r="D2491" s="12">
        <v>25</v>
      </c>
      <c r="E2491" s="31">
        <v>1</v>
      </c>
      <c r="F2491" s="31">
        <f t="shared" si="56"/>
        <v>25</v>
      </c>
      <c r="G2491" s="31"/>
      <c r="XEY2491" s="4"/>
      <c r="XEZ2491" s="4"/>
      <c r="XFA2491" s="4"/>
      <c r="XFB2491" s="4"/>
      <c r="XFC2491" s="4"/>
      <c r="XFD2491" s="4"/>
    </row>
    <row r="2492" s="1" customFormat="1" spans="1:7 16379:16384">
      <c r="A2492" s="12">
        <v>2016</v>
      </c>
      <c r="B2492" s="12" t="s">
        <v>3180</v>
      </c>
      <c r="C2492" s="12" t="s">
        <v>3181</v>
      </c>
      <c r="D2492" s="12">
        <v>31</v>
      </c>
      <c r="E2492" s="31">
        <v>1</v>
      </c>
      <c r="F2492" s="31">
        <f t="shared" si="56"/>
        <v>31</v>
      </c>
      <c r="G2492" s="31"/>
      <c r="XEY2492" s="4"/>
      <c r="XEZ2492" s="4"/>
      <c r="XFA2492" s="4"/>
      <c r="XFB2492" s="4"/>
      <c r="XFC2492" s="4"/>
      <c r="XFD2492" s="4"/>
    </row>
    <row r="2493" s="1" customFormat="1" spans="1:7 16379:16384">
      <c r="A2493" s="12">
        <v>2017</v>
      </c>
      <c r="B2493" s="12" t="s">
        <v>3182</v>
      </c>
      <c r="C2493" s="12" t="s">
        <v>3183</v>
      </c>
      <c r="D2493" s="12">
        <v>14</v>
      </c>
      <c r="E2493" s="31">
        <v>1</v>
      </c>
      <c r="F2493" s="31">
        <f t="shared" si="56"/>
        <v>14</v>
      </c>
      <c r="G2493" s="31"/>
      <c r="XEY2493" s="4"/>
      <c r="XEZ2493" s="4"/>
      <c r="XFA2493" s="4"/>
      <c r="XFB2493" s="4"/>
      <c r="XFC2493" s="4"/>
      <c r="XFD2493" s="4"/>
    </row>
    <row r="2494" s="1" customFormat="1" spans="1:7 16379:16384">
      <c r="A2494" s="12">
        <v>2018</v>
      </c>
      <c r="B2494" s="12" t="s">
        <v>3184</v>
      </c>
      <c r="C2494" s="12" t="s">
        <v>3185</v>
      </c>
      <c r="D2494" s="12">
        <v>51</v>
      </c>
      <c r="E2494" s="31">
        <v>2</v>
      </c>
      <c r="F2494" s="31">
        <f t="shared" si="56"/>
        <v>102</v>
      </c>
      <c r="G2494" s="31"/>
      <c r="XEY2494" s="4"/>
      <c r="XEZ2494" s="4"/>
      <c r="XFA2494" s="4"/>
      <c r="XFB2494" s="4"/>
      <c r="XFC2494" s="4"/>
      <c r="XFD2494" s="4"/>
    </row>
    <row r="2495" s="1" customFormat="1" spans="1:7 16379:16384">
      <c r="A2495" s="12">
        <v>2019</v>
      </c>
      <c r="B2495" s="12" t="s">
        <v>3186</v>
      </c>
      <c r="C2495" s="12" t="s">
        <v>3187</v>
      </c>
      <c r="D2495" s="12">
        <v>8</v>
      </c>
      <c r="E2495" s="31">
        <v>5</v>
      </c>
      <c r="F2495" s="31">
        <f t="shared" si="56"/>
        <v>40</v>
      </c>
      <c r="G2495" s="31"/>
      <c r="XEY2495" s="4"/>
      <c r="XEZ2495" s="4"/>
      <c r="XFA2495" s="4"/>
      <c r="XFB2495" s="4"/>
      <c r="XFC2495" s="4"/>
      <c r="XFD2495" s="4"/>
    </row>
    <row r="2496" s="1" customFormat="1" spans="1:7 16379:16384">
      <c r="A2496" s="12">
        <v>2020</v>
      </c>
      <c r="B2496" s="12" t="s">
        <v>3188</v>
      </c>
      <c r="C2496" s="12" t="s">
        <v>3189</v>
      </c>
      <c r="D2496" s="12">
        <v>23</v>
      </c>
      <c r="E2496" s="31">
        <v>1</v>
      </c>
      <c r="F2496" s="31">
        <f t="shared" si="56"/>
        <v>23</v>
      </c>
      <c r="G2496" s="31"/>
      <c r="XEY2496" s="4"/>
      <c r="XEZ2496" s="4"/>
      <c r="XFA2496" s="4"/>
      <c r="XFB2496" s="4"/>
      <c r="XFC2496" s="4"/>
      <c r="XFD2496" s="4"/>
    </row>
    <row r="2497" s="1" customFormat="1" spans="1:7 16379:16384">
      <c r="A2497" s="12">
        <v>2021</v>
      </c>
      <c r="B2497" s="12" t="s">
        <v>3190</v>
      </c>
      <c r="C2497" s="12" t="s">
        <v>3191</v>
      </c>
      <c r="D2497" s="12">
        <v>13</v>
      </c>
      <c r="E2497" s="31">
        <v>3</v>
      </c>
      <c r="F2497" s="31">
        <f t="shared" si="56"/>
        <v>39</v>
      </c>
      <c r="G2497" s="31"/>
      <c r="XEY2497" s="4"/>
      <c r="XEZ2497" s="4"/>
      <c r="XFA2497" s="4"/>
      <c r="XFB2497" s="4"/>
      <c r="XFC2497" s="4"/>
      <c r="XFD2497" s="4"/>
    </row>
    <row r="2498" s="1" customFormat="1" spans="1:7 16379:16384">
      <c r="A2498" s="12">
        <v>2022</v>
      </c>
      <c r="B2498" s="12" t="s">
        <v>3192</v>
      </c>
      <c r="C2498" s="12" t="s">
        <v>3193</v>
      </c>
      <c r="D2498" s="12">
        <v>20</v>
      </c>
      <c r="E2498" s="31">
        <v>3</v>
      </c>
      <c r="F2498" s="31">
        <f t="shared" si="56"/>
        <v>60</v>
      </c>
      <c r="G2498" s="31"/>
      <c r="XEY2498" s="4"/>
      <c r="XEZ2498" s="4"/>
      <c r="XFA2498" s="4"/>
      <c r="XFB2498" s="4"/>
      <c r="XFC2498" s="4"/>
      <c r="XFD2498" s="4"/>
    </row>
    <row r="2499" s="1" customFormat="1" spans="1:7 16379:16384">
      <c r="A2499" s="12">
        <v>2023</v>
      </c>
      <c r="B2499" s="12" t="s">
        <v>3194</v>
      </c>
      <c r="C2499" s="12" t="s">
        <v>3195</v>
      </c>
      <c r="D2499" s="12">
        <v>43</v>
      </c>
      <c r="E2499" s="31">
        <v>2</v>
      </c>
      <c r="F2499" s="31">
        <f t="shared" si="56"/>
        <v>86</v>
      </c>
      <c r="G2499" s="31"/>
      <c r="XEY2499" s="4"/>
      <c r="XEZ2499" s="4"/>
      <c r="XFA2499" s="4"/>
      <c r="XFB2499" s="4"/>
      <c r="XFC2499" s="4"/>
      <c r="XFD2499" s="4"/>
    </row>
    <row r="2500" s="1" customFormat="1" spans="1:7 16379:16384">
      <c r="A2500" s="12">
        <v>2024</v>
      </c>
      <c r="B2500" s="12" t="s">
        <v>3196</v>
      </c>
      <c r="C2500" s="12" t="s">
        <v>3197</v>
      </c>
      <c r="D2500" s="12">
        <v>94</v>
      </c>
      <c r="E2500" s="31">
        <v>2</v>
      </c>
      <c r="F2500" s="31">
        <f t="shared" si="56"/>
        <v>188</v>
      </c>
      <c r="G2500" s="31"/>
      <c r="XEY2500" s="4"/>
      <c r="XEZ2500" s="4"/>
      <c r="XFA2500" s="4"/>
      <c r="XFB2500" s="4"/>
      <c r="XFC2500" s="4"/>
      <c r="XFD2500" s="4"/>
    </row>
    <row r="2501" s="1" customFormat="1" spans="1:7 16379:16384">
      <c r="A2501" s="12">
        <v>2025</v>
      </c>
      <c r="B2501" s="12" t="s">
        <v>3198</v>
      </c>
      <c r="C2501" s="12" t="s">
        <v>3199</v>
      </c>
      <c r="D2501" s="12">
        <v>33</v>
      </c>
      <c r="E2501" s="31">
        <v>2</v>
      </c>
      <c r="F2501" s="31">
        <f t="shared" si="56"/>
        <v>66</v>
      </c>
      <c r="G2501" s="31"/>
      <c r="XEY2501" s="4"/>
      <c r="XEZ2501" s="4"/>
      <c r="XFA2501" s="4"/>
      <c r="XFB2501" s="4"/>
      <c r="XFC2501" s="4"/>
      <c r="XFD2501" s="4"/>
    </row>
    <row r="2502" s="1" customFormat="1" spans="1:7 16379:16384">
      <c r="A2502" s="12">
        <v>2026</v>
      </c>
      <c r="B2502" s="12" t="s">
        <v>3200</v>
      </c>
      <c r="C2502" s="12" t="s">
        <v>3201</v>
      </c>
      <c r="D2502" s="12">
        <v>94</v>
      </c>
      <c r="E2502" s="31">
        <v>2</v>
      </c>
      <c r="F2502" s="31">
        <f t="shared" si="56"/>
        <v>188</v>
      </c>
      <c r="G2502" s="31"/>
      <c r="XEY2502" s="4"/>
      <c r="XEZ2502" s="4"/>
      <c r="XFA2502" s="4"/>
      <c r="XFB2502" s="4"/>
      <c r="XFC2502" s="4"/>
      <c r="XFD2502" s="4"/>
    </row>
    <row r="2503" s="1" customFormat="1" spans="1:7 16379:16384">
      <c r="A2503" s="12">
        <v>2027</v>
      </c>
      <c r="B2503" s="12" t="s">
        <v>3202</v>
      </c>
      <c r="C2503" s="12" t="s">
        <v>3203</v>
      </c>
      <c r="D2503" s="12">
        <v>52</v>
      </c>
      <c r="E2503" s="31">
        <v>1</v>
      </c>
      <c r="F2503" s="31">
        <f t="shared" si="56"/>
        <v>52</v>
      </c>
      <c r="G2503" s="31"/>
      <c r="XEY2503" s="4"/>
      <c r="XEZ2503" s="4"/>
      <c r="XFA2503" s="4"/>
      <c r="XFB2503" s="4"/>
      <c r="XFC2503" s="4"/>
      <c r="XFD2503" s="4"/>
    </row>
    <row r="2504" s="1" customFormat="1" spans="1:7 16379:16384">
      <c r="A2504" s="12">
        <v>2028</v>
      </c>
      <c r="B2504" s="12" t="s">
        <v>3204</v>
      </c>
      <c r="C2504" s="12" t="s">
        <v>3205</v>
      </c>
      <c r="D2504" s="12">
        <v>75</v>
      </c>
      <c r="E2504" s="31">
        <v>1</v>
      </c>
      <c r="F2504" s="31">
        <f t="shared" si="56"/>
        <v>75</v>
      </c>
      <c r="G2504" s="31"/>
      <c r="XEY2504" s="4"/>
      <c r="XEZ2504" s="4"/>
      <c r="XFA2504" s="4"/>
      <c r="XFB2504" s="4"/>
      <c r="XFC2504" s="4"/>
      <c r="XFD2504" s="4"/>
    </row>
    <row r="2505" s="1" customFormat="1" spans="1:7 16379:16384">
      <c r="A2505" s="12">
        <v>2029</v>
      </c>
      <c r="B2505" s="12" t="s">
        <v>3206</v>
      </c>
      <c r="C2505" s="12" t="s">
        <v>3207</v>
      </c>
      <c r="D2505" s="12">
        <v>101</v>
      </c>
      <c r="E2505" s="31">
        <v>1</v>
      </c>
      <c r="F2505" s="31">
        <f t="shared" si="56"/>
        <v>101</v>
      </c>
      <c r="G2505" s="31"/>
      <c r="XEY2505" s="4"/>
      <c r="XEZ2505" s="4"/>
      <c r="XFA2505" s="4"/>
      <c r="XFB2505" s="4"/>
      <c r="XFC2505" s="4"/>
      <c r="XFD2505" s="4"/>
    </row>
    <row r="2506" s="1" customFormat="1" spans="1:7 16379:16384">
      <c r="A2506" s="12">
        <v>2030</v>
      </c>
      <c r="B2506" s="12" t="s">
        <v>3208</v>
      </c>
      <c r="C2506" s="12" t="s">
        <v>3209</v>
      </c>
      <c r="D2506" s="12">
        <v>26</v>
      </c>
      <c r="E2506" s="31">
        <v>3</v>
      </c>
      <c r="F2506" s="31">
        <f t="shared" si="56"/>
        <v>78</v>
      </c>
      <c r="G2506" s="31"/>
      <c r="XEY2506" s="4"/>
      <c r="XEZ2506" s="4"/>
      <c r="XFA2506" s="4"/>
      <c r="XFB2506" s="4"/>
      <c r="XFC2506" s="4"/>
      <c r="XFD2506" s="4"/>
    </row>
    <row r="2507" s="1" customFormat="1" spans="1:7 16379:16384">
      <c r="A2507" s="12">
        <v>2032</v>
      </c>
      <c r="B2507" s="12" t="s">
        <v>3210</v>
      </c>
      <c r="C2507" s="12" t="s">
        <v>3211</v>
      </c>
      <c r="D2507" s="12">
        <v>11</v>
      </c>
      <c r="E2507" s="31">
        <v>2</v>
      </c>
      <c r="F2507" s="31">
        <f t="shared" si="56"/>
        <v>22</v>
      </c>
      <c r="G2507" s="31"/>
      <c r="XEY2507" s="4"/>
      <c r="XEZ2507" s="4"/>
      <c r="XFA2507" s="4"/>
      <c r="XFB2507" s="4"/>
      <c r="XFC2507" s="4"/>
      <c r="XFD2507" s="4"/>
    </row>
    <row r="2508" s="1" customFormat="1" spans="1:7 16379:16384">
      <c r="A2508" s="12">
        <v>2033</v>
      </c>
      <c r="B2508" s="12" t="s">
        <v>3212</v>
      </c>
      <c r="C2508" s="12" t="s">
        <v>3213</v>
      </c>
      <c r="D2508" s="12">
        <v>75</v>
      </c>
      <c r="E2508" s="31">
        <v>1</v>
      </c>
      <c r="F2508" s="31">
        <f t="shared" si="56"/>
        <v>75</v>
      </c>
      <c r="G2508" s="31"/>
      <c r="XEY2508" s="4"/>
      <c r="XEZ2508" s="4"/>
      <c r="XFA2508" s="4"/>
      <c r="XFB2508" s="4"/>
      <c r="XFC2508" s="4"/>
      <c r="XFD2508" s="4"/>
    </row>
    <row r="2509" s="1" customFormat="1" spans="1:7 16379:16384">
      <c r="A2509" s="12">
        <v>2034</v>
      </c>
      <c r="B2509" s="12" t="s">
        <v>3214</v>
      </c>
      <c r="C2509" s="12" t="s">
        <v>3215</v>
      </c>
      <c r="D2509" s="12">
        <v>94</v>
      </c>
      <c r="E2509" s="31">
        <v>2</v>
      </c>
      <c r="F2509" s="31">
        <f t="shared" si="56"/>
        <v>188</v>
      </c>
      <c r="G2509" s="31"/>
      <c r="XEY2509" s="4"/>
      <c r="XEZ2509" s="4"/>
      <c r="XFA2509" s="4"/>
      <c r="XFB2509" s="4"/>
      <c r="XFC2509" s="4"/>
      <c r="XFD2509" s="4"/>
    </row>
    <row r="2510" s="1" customFormat="1" spans="1:7 16379:16384">
      <c r="A2510" s="12">
        <v>2035</v>
      </c>
      <c r="B2510" s="12" t="s">
        <v>3216</v>
      </c>
      <c r="C2510" s="12" t="s">
        <v>3217</v>
      </c>
      <c r="D2510" s="12">
        <v>8</v>
      </c>
      <c r="E2510" s="31">
        <v>1</v>
      </c>
      <c r="F2510" s="31">
        <f t="shared" si="56"/>
        <v>8</v>
      </c>
      <c r="G2510" s="31"/>
      <c r="XEY2510" s="4"/>
      <c r="XEZ2510" s="4"/>
      <c r="XFA2510" s="4"/>
      <c r="XFB2510" s="4"/>
      <c r="XFC2510" s="4"/>
      <c r="XFD2510" s="4"/>
    </row>
    <row r="2511" s="1" customFormat="1" spans="1:7 16379:16384">
      <c r="A2511" s="12">
        <v>2036</v>
      </c>
      <c r="B2511" s="12" t="s">
        <v>3218</v>
      </c>
      <c r="C2511" s="12" t="s">
        <v>3219</v>
      </c>
      <c r="D2511" s="12">
        <v>19</v>
      </c>
      <c r="E2511" s="31">
        <v>2</v>
      </c>
      <c r="F2511" s="31">
        <f t="shared" si="56"/>
        <v>38</v>
      </c>
      <c r="G2511" s="31"/>
      <c r="XEY2511" s="4"/>
      <c r="XEZ2511" s="4"/>
      <c r="XFA2511" s="4"/>
      <c r="XFB2511" s="4"/>
      <c r="XFC2511" s="4"/>
      <c r="XFD2511" s="4"/>
    </row>
    <row r="2512" s="1" customFormat="1" spans="1:7 16379:16384">
      <c r="A2512" s="12">
        <v>2037</v>
      </c>
      <c r="B2512" s="12" t="s">
        <v>3220</v>
      </c>
      <c r="C2512" s="12" t="s">
        <v>3221</v>
      </c>
      <c r="D2512" s="12">
        <v>94</v>
      </c>
      <c r="E2512" s="31">
        <v>1</v>
      </c>
      <c r="F2512" s="31">
        <f t="shared" si="56"/>
        <v>94</v>
      </c>
      <c r="G2512" s="31"/>
      <c r="XEY2512" s="4"/>
      <c r="XEZ2512" s="4"/>
      <c r="XFA2512" s="4"/>
      <c r="XFB2512" s="4"/>
      <c r="XFC2512" s="4"/>
      <c r="XFD2512" s="4"/>
    </row>
    <row r="2513" s="1" customFormat="1" spans="1:7 16379:16384">
      <c r="A2513" s="12">
        <v>2039</v>
      </c>
      <c r="B2513" s="12" t="s">
        <v>3222</v>
      </c>
      <c r="C2513" s="12" t="s">
        <v>3223</v>
      </c>
      <c r="D2513" s="12">
        <v>18</v>
      </c>
      <c r="E2513" s="31">
        <v>1</v>
      </c>
      <c r="F2513" s="31">
        <f t="shared" si="56"/>
        <v>18</v>
      </c>
      <c r="G2513" s="31"/>
      <c r="XEY2513" s="4"/>
      <c r="XEZ2513" s="4"/>
      <c r="XFA2513" s="4"/>
      <c r="XFB2513" s="4"/>
      <c r="XFC2513" s="4"/>
      <c r="XFD2513" s="4"/>
    </row>
    <row r="2514" s="1" customFormat="1" spans="1:7 16379:16384">
      <c r="A2514" s="12">
        <v>2041</v>
      </c>
      <c r="B2514" s="12" t="s">
        <v>3224</v>
      </c>
      <c r="C2514" s="12" t="s">
        <v>3225</v>
      </c>
      <c r="D2514" s="12">
        <v>17</v>
      </c>
      <c r="E2514" s="31">
        <v>1</v>
      </c>
      <c r="F2514" s="31">
        <f t="shared" ref="F2514:F2569" si="57">E2514*D2514</f>
        <v>17</v>
      </c>
      <c r="G2514" s="31"/>
      <c r="XEY2514" s="4"/>
      <c r="XEZ2514" s="4"/>
      <c r="XFA2514" s="4"/>
      <c r="XFB2514" s="4"/>
      <c r="XFC2514" s="4"/>
      <c r="XFD2514" s="4"/>
    </row>
    <row r="2515" s="1" customFormat="1" spans="1:7 16379:16384">
      <c r="A2515" s="12">
        <v>2042</v>
      </c>
      <c r="B2515" s="12" t="s">
        <v>3226</v>
      </c>
      <c r="C2515" s="12" t="s">
        <v>3227</v>
      </c>
      <c r="D2515" s="12">
        <v>28</v>
      </c>
      <c r="E2515" s="31">
        <v>2</v>
      </c>
      <c r="F2515" s="31">
        <f t="shared" si="57"/>
        <v>56</v>
      </c>
      <c r="G2515" s="31"/>
      <c r="XEY2515" s="4"/>
      <c r="XEZ2515" s="4"/>
      <c r="XFA2515" s="4"/>
      <c r="XFB2515" s="4"/>
      <c r="XFC2515" s="4"/>
      <c r="XFD2515" s="4"/>
    </row>
    <row r="2516" s="1" customFormat="1" spans="1:7 16379:16384">
      <c r="A2516" s="12">
        <v>2043</v>
      </c>
      <c r="B2516" s="12" t="s">
        <v>3228</v>
      </c>
      <c r="C2516" s="12" t="s">
        <v>3229</v>
      </c>
      <c r="D2516" s="12">
        <v>18</v>
      </c>
      <c r="E2516" s="31">
        <v>1</v>
      </c>
      <c r="F2516" s="31">
        <f t="shared" si="57"/>
        <v>18</v>
      </c>
      <c r="G2516" s="31"/>
      <c r="XEY2516" s="4"/>
      <c r="XEZ2516" s="4"/>
      <c r="XFA2516" s="4"/>
      <c r="XFB2516" s="4"/>
      <c r="XFC2516" s="4"/>
      <c r="XFD2516" s="4"/>
    </row>
    <row r="2517" s="1" customFormat="1" spans="1:7 16379:16384">
      <c r="A2517" s="12">
        <v>2044</v>
      </c>
      <c r="B2517" s="12" t="s">
        <v>3230</v>
      </c>
      <c r="C2517" s="12" t="s">
        <v>3231</v>
      </c>
      <c r="D2517" s="12">
        <v>20</v>
      </c>
      <c r="E2517" s="31">
        <v>1</v>
      </c>
      <c r="F2517" s="31">
        <f t="shared" si="57"/>
        <v>20</v>
      </c>
      <c r="G2517" s="31"/>
      <c r="XEY2517" s="4"/>
      <c r="XEZ2517" s="4"/>
      <c r="XFA2517" s="4"/>
      <c r="XFB2517" s="4"/>
      <c r="XFC2517" s="4"/>
      <c r="XFD2517" s="4"/>
    </row>
    <row r="2518" s="1" customFormat="1" spans="1:7 16379:16384">
      <c r="A2518" s="12">
        <v>2045</v>
      </c>
      <c r="B2518" s="12" t="s">
        <v>3232</v>
      </c>
      <c r="C2518" s="12" t="s">
        <v>3233</v>
      </c>
      <c r="D2518" s="12">
        <v>72</v>
      </c>
      <c r="E2518" s="31">
        <v>1</v>
      </c>
      <c r="F2518" s="31">
        <f t="shared" si="57"/>
        <v>72</v>
      </c>
      <c r="G2518" s="31"/>
      <c r="XEY2518" s="4"/>
      <c r="XEZ2518" s="4"/>
      <c r="XFA2518" s="4"/>
      <c r="XFB2518" s="4"/>
      <c r="XFC2518" s="4"/>
      <c r="XFD2518" s="4"/>
    </row>
    <row r="2519" s="1" customFormat="1" spans="1:7 16379:16384">
      <c r="A2519" s="12">
        <v>2046</v>
      </c>
      <c r="B2519" s="12" t="s">
        <v>3234</v>
      </c>
      <c r="C2519" s="12" t="s">
        <v>3235</v>
      </c>
      <c r="D2519" s="12">
        <v>7</v>
      </c>
      <c r="E2519" s="31">
        <v>1</v>
      </c>
      <c r="F2519" s="31">
        <f t="shared" si="57"/>
        <v>7</v>
      </c>
      <c r="G2519" s="31"/>
      <c r="XEY2519" s="4"/>
      <c r="XEZ2519" s="4"/>
      <c r="XFA2519" s="4"/>
      <c r="XFB2519" s="4"/>
      <c r="XFC2519" s="4"/>
      <c r="XFD2519" s="4"/>
    </row>
    <row r="2520" s="1" customFormat="1" spans="1:7 16379:16384">
      <c r="A2520" s="12">
        <v>2047</v>
      </c>
      <c r="B2520" s="12" t="s">
        <v>3236</v>
      </c>
      <c r="C2520" s="12" t="s">
        <v>3237</v>
      </c>
      <c r="D2520" s="12">
        <v>2</v>
      </c>
      <c r="E2520" s="31">
        <v>1</v>
      </c>
      <c r="F2520" s="31">
        <f t="shared" si="57"/>
        <v>2</v>
      </c>
      <c r="G2520" s="31"/>
      <c r="XEY2520" s="4"/>
      <c r="XEZ2520" s="4"/>
      <c r="XFA2520" s="4"/>
      <c r="XFB2520" s="4"/>
      <c r="XFC2520" s="4"/>
      <c r="XFD2520" s="4"/>
    </row>
    <row r="2521" s="1" customFormat="1" spans="1:7 16379:16384">
      <c r="A2521" s="12">
        <v>2048</v>
      </c>
      <c r="B2521" s="12" t="s">
        <v>3238</v>
      </c>
      <c r="C2521" s="12" t="s">
        <v>3239</v>
      </c>
      <c r="D2521" s="12">
        <v>21</v>
      </c>
      <c r="E2521" s="31">
        <v>5</v>
      </c>
      <c r="F2521" s="31">
        <f t="shared" si="57"/>
        <v>105</v>
      </c>
      <c r="G2521" s="31"/>
      <c r="XEY2521" s="4"/>
      <c r="XEZ2521" s="4"/>
      <c r="XFA2521" s="4"/>
      <c r="XFB2521" s="4"/>
      <c r="XFC2521" s="4"/>
      <c r="XFD2521" s="4"/>
    </row>
    <row r="2522" s="1" customFormat="1" spans="1:7 16379:16384">
      <c r="A2522" s="12">
        <v>2049</v>
      </c>
      <c r="B2522" s="12" t="s">
        <v>3240</v>
      </c>
      <c r="C2522" s="12" t="s">
        <v>3241</v>
      </c>
      <c r="D2522" s="12">
        <v>17</v>
      </c>
      <c r="E2522" s="31">
        <v>1</v>
      </c>
      <c r="F2522" s="31">
        <f t="shared" si="57"/>
        <v>17</v>
      </c>
      <c r="G2522" s="31"/>
      <c r="XEY2522" s="4"/>
      <c r="XEZ2522" s="4"/>
      <c r="XFA2522" s="4"/>
      <c r="XFB2522" s="4"/>
      <c r="XFC2522" s="4"/>
      <c r="XFD2522" s="4"/>
    </row>
    <row r="2523" s="1" customFormat="1" spans="1:7 16379:16384">
      <c r="A2523" s="12">
        <v>2050</v>
      </c>
      <c r="B2523" s="12" t="s">
        <v>3242</v>
      </c>
      <c r="C2523" s="12" t="s">
        <v>3243</v>
      </c>
      <c r="D2523" s="12">
        <v>10</v>
      </c>
      <c r="E2523" s="31">
        <v>1</v>
      </c>
      <c r="F2523" s="31">
        <f t="shared" si="57"/>
        <v>10</v>
      </c>
      <c r="G2523" s="31"/>
      <c r="XEY2523" s="4"/>
      <c r="XEZ2523" s="4"/>
      <c r="XFA2523" s="4"/>
      <c r="XFB2523" s="4"/>
      <c r="XFC2523" s="4"/>
      <c r="XFD2523" s="4"/>
    </row>
    <row r="2524" s="1" customFormat="1" spans="1:7 16379:16384">
      <c r="A2524" s="12">
        <v>2051</v>
      </c>
      <c r="B2524" s="12" t="s">
        <v>3244</v>
      </c>
      <c r="C2524" s="12" t="s">
        <v>3245</v>
      </c>
      <c r="D2524" s="12">
        <v>29</v>
      </c>
      <c r="E2524" s="31">
        <v>2</v>
      </c>
      <c r="F2524" s="31">
        <f t="shared" si="57"/>
        <v>58</v>
      </c>
      <c r="G2524" s="31"/>
      <c r="XEY2524" s="4"/>
      <c r="XEZ2524" s="4"/>
      <c r="XFA2524" s="4"/>
      <c r="XFB2524" s="4"/>
      <c r="XFC2524" s="4"/>
      <c r="XFD2524" s="4"/>
    </row>
    <row r="2525" s="1" customFormat="1" spans="1:7 16379:16384">
      <c r="A2525" s="12">
        <v>2052</v>
      </c>
      <c r="B2525" s="12" t="s">
        <v>3246</v>
      </c>
      <c r="C2525" s="12" t="s">
        <v>3247</v>
      </c>
      <c r="D2525" s="12">
        <v>84</v>
      </c>
      <c r="E2525" s="31">
        <v>1</v>
      </c>
      <c r="F2525" s="31">
        <f t="shared" si="57"/>
        <v>84</v>
      </c>
      <c r="G2525" s="31"/>
      <c r="XEY2525" s="4"/>
      <c r="XEZ2525" s="4"/>
      <c r="XFA2525" s="4"/>
      <c r="XFB2525" s="4"/>
      <c r="XFC2525" s="4"/>
      <c r="XFD2525" s="4"/>
    </row>
    <row r="2526" s="1" customFormat="1" spans="1:7 16379:16384">
      <c r="A2526" s="12">
        <v>2053</v>
      </c>
      <c r="B2526" s="12" t="s">
        <v>3248</v>
      </c>
      <c r="C2526" s="12" t="s">
        <v>3249</v>
      </c>
      <c r="D2526" s="12">
        <v>15</v>
      </c>
      <c r="E2526" s="31">
        <v>1</v>
      </c>
      <c r="F2526" s="31">
        <f t="shared" si="57"/>
        <v>15</v>
      </c>
      <c r="G2526" s="31"/>
      <c r="XEY2526" s="4"/>
      <c r="XEZ2526" s="4"/>
      <c r="XFA2526" s="4"/>
      <c r="XFB2526" s="4"/>
      <c r="XFC2526" s="4"/>
      <c r="XFD2526" s="4"/>
    </row>
    <row r="2527" s="1" customFormat="1" spans="1:7 16379:16384">
      <c r="A2527" s="12">
        <v>2054</v>
      </c>
      <c r="B2527" s="12" t="s">
        <v>3250</v>
      </c>
      <c r="C2527" s="12" t="s">
        <v>3251</v>
      </c>
      <c r="D2527" s="12">
        <v>29</v>
      </c>
      <c r="E2527" s="31">
        <v>5</v>
      </c>
      <c r="F2527" s="31">
        <f t="shared" si="57"/>
        <v>145</v>
      </c>
      <c r="G2527" s="31"/>
      <c r="XEY2527" s="4"/>
      <c r="XEZ2527" s="4"/>
      <c r="XFA2527" s="4"/>
      <c r="XFB2527" s="4"/>
      <c r="XFC2527" s="4"/>
      <c r="XFD2527" s="4"/>
    </row>
    <row r="2528" s="1" customFormat="1" spans="1:7 16379:16384">
      <c r="A2528" s="12">
        <v>2055</v>
      </c>
      <c r="B2528" s="12" t="s">
        <v>3252</v>
      </c>
      <c r="C2528" s="12" t="s">
        <v>3253</v>
      </c>
      <c r="D2528" s="12">
        <v>10</v>
      </c>
      <c r="E2528" s="31">
        <v>1</v>
      </c>
      <c r="F2528" s="31">
        <f t="shared" si="57"/>
        <v>10</v>
      </c>
      <c r="G2528" s="31"/>
      <c r="XEY2528" s="4"/>
      <c r="XEZ2528" s="4"/>
      <c r="XFA2528" s="4"/>
      <c r="XFB2528" s="4"/>
      <c r="XFC2528" s="4"/>
      <c r="XFD2528" s="4"/>
    </row>
    <row r="2529" s="1" customFormat="1" spans="1:7 16379:16384">
      <c r="A2529" s="12">
        <v>2056</v>
      </c>
      <c r="B2529" s="12" t="s">
        <v>3254</v>
      </c>
      <c r="C2529" s="12" t="s">
        <v>3255</v>
      </c>
      <c r="D2529" s="12">
        <v>4</v>
      </c>
      <c r="E2529" s="31">
        <v>1</v>
      </c>
      <c r="F2529" s="31">
        <f t="shared" si="57"/>
        <v>4</v>
      </c>
      <c r="G2529" s="31"/>
      <c r="XEY2529" s="4"/>
      <c r="XEZ2529" s="4"/>
      <c r="XFA2529" s="4"/>
      <c r="XFB2529" s="4"/>
      <c r="XFC2529" s="4"/>
      <c r="XFD2529" s="4"/>
    </row>
    <row r="2530" s="1" customFormat="1" spans="1:7 16379:16384">
      <c r="A2530" s="12">
        <v>2057</v>
      </c>
      <c r="B2530" s="12" t="s">
        <v>3256</v>
      </c>
      <c r="C2530" s="12" t="s">
        <v>3257</v>
      </c>
      <c r="D2530" s="12">
        <v>10</v>
      </c>
      <c r="E2530" s="31">
        <v>1</v>
      </c>
      <c r="F2530" s="31">
        <f t="shared" si="57"/>
        <v>10</v>
      </c>
      <c r="G2530" s="31"/>
      <c r="XEY2530" s="4"/>
      <c r="XEZ2530" s="4"/>
      <c r="XFA2530" s="4"/>
      <c r="XFB2530" s="4"/>
      <c r="XFC2530" s="4"/>
      <c r="XFD2530" s="4"/>
    </row>
    <row r="2531" s="1" customFormat="1" spans="1:7 16379:16384">
      <c r="A2531" s="12">
        <v>2058</v>
      </c>
      <c r="B2531" s="12" t="s">
        <v>3258</v>
      </c>
      <c r="C2531" s="12" t="s">
        <v>3259</v>
      </c>
      <c r="D2531" s="12">
        <v>36</v>
      </c>
      <c r="E2531" s="31">
        <v>3</v>
      </c>
      <c r="F2531" s="31">
        <f t="shared" si="57"/>
        <v>108</v>
      </c>
      <c r="G2531" s="31"/>
      <c r="XEY2531" s="4"/>
      <c r="XEZ2531" s="4"/>
      <c r="XFA2531" s="4"/>
      <c r="XFB2531" s="4"/>
      <c r="XFC2531" s="4"/>
      <c r="XFD2531" s="4"/>
    </row>
    <row r="2532" s="1" customFormat="1" spans="1:7 16379:16384">
      <c r="A2532" s="12">
        <v>2059</v>
      </c>
      <c r="B2532" s="12" t="s">
        <v>3260</v>
      </c>
      <c r="C2532" s="12" t="s">
        <v>3261</v>
      </c>
      <c r="D2532" s="12">
        <v>135</v>
      </c>
      <c r="E2532" s="31">
        <v>1</v>
      </c>
      <c r="F2532" s="31">
        <f t="shared" si="57"/>
        <v>135</v>
      </c>
      <c r="G2532" s="31"/>
      <c r="XEY2532" s="4"/>
      <c r="XEZ2532" s="4"/>
      <c r="XFA2532" s="4"/>
      <c r="XFB2532" s="4"/>
      <c r="XFC2532" s="4"/>
      <c r="XFD2532" s="4"/>
    </row>
    <row r="2533" s="1" customFormat="1" spans="1:7 16379:16384">
      <c r="A2533" s="12">
        <v>2060</v>
      </c>
      <c r="B2533" s="12" t="s">
        <v>3262</v>
      </c>
      <c r="C2533" s="12" t="s">
        <v>3263</v>
      </c>
      <c r="D2533" s="12">
        <v>72</v>
      </c>
      <c r="E2533" s="31">
        <v>1</v>
      </c>
      <c r="F2533" s="31">
        <f t="shared" si="57"/>
        <v>72</v>
      </c>
      <c r="G2533" s="31"/>
      <c r="XEY2533" s="4"/>
      <c r="XEZ2533" s="4"/>
      <c r="XFA2533" s="4"/>
      <c r="XFB2533" s="4"/>
      <c r="XFC2533" s="4"/>
      <c r="XFD2533" s="4"/>
    </row>
    <row r="2534" s="1" customFormat="1" spans="1:7 16379:16384">
      <c r="A2534" s="12">
        <v>2061</v>
      </c>
      <c r="B2534" s="12" t="s">
        <v>3264</v>
      </c>
      <c r="C2534" s="12" t="s">
        <v>3265</v>
      </c>
      <c r="D2534" s="12">
        <v>36</v>
      </c>
      <c r="E2534" s="31">
        <v>3</v>
      </c>
      <c r="F2534" s="31">
        <f t="shared" si="57"/>
        <v>108</v>
      </c>
      <c r="G2534" s="31"/>
      <c r="XEY2534" s="4"/>
      <c r="XEZ2534" s="4"/>
      <c r="XFA2534" s="4"/>
      <c r="XFB2534" s="4"/>
      <c r="XFC2534" s="4"/>
      <c r="XFD2534" s="4"/>
    </row>
    <row r="2535" s="1" customFormat="1" spans="1:7 16379:16384">
      <c r="A2535" s="12">
        <v>2062</v>
      </c>
      <c r="B2535" s="12" t="s">
        <v>3266</v>
      </c>
      <c r="C2535" s="12" t="s">
        <v>3267</v>
      </c>
      <c r="D2535" s="12">
        <v>36</v>
      </c>
      <c r="E2535" s="31">
        <v>3</v>
      </c>
      <c r="F2535" s="31">
        <f t="shared" si="57"/>
        <v>108</v>
      </c>
      <c r="G2535" s="31"/>
      <c r="XEY2535" s="4"/>
      <c r="XEZ2535" s="4"/>
      <c r="XFA2535" s="4"/>
      <c r="XFB2535" s="4"/>
      <c r="XFC2535" s="4"/>
      <c r="XFD2535" s="4"/>
    </row>
    <row r="2536" s="1" customFormat="1" spans="1:7 16379:16384">
      <c r="A2536" s="12">
        <v>2063</v>
      </c>
      <c r="B2536" s="12" t="s">
        <v>2475</v>
      </c>
      <c r="C2536" s="12" t="s">
        <v>3268</v>
      </c>
      <c r="D2536" s="12">
        <v>6</v>
      </c>
      <c r="E2536" s="31">
        <v>1</v>
      </c>
      <c r="F2536" s="31">
        <f t="shared" si="57"/>
        <v>6</v>
      </c>
      <c r="G2536" s="31"/>
      <c r="XEY2536" s="4"/>
      <c r="XEZ2536" s="4"/>
      <c r="XFA2536" s="4"/>
      <c r="XFB2536" s="4"/>
      <c r="XFC2536" s="4"/>
      <c r="XFD2536" s="4"/>
    </row>
    <row r="2537" s="1" customFormat="1" spans="1:7 16379:16384">
      <c r="A2537" s="12">
        <v>2064</v>
      </c>
      <c r="B2537" s="12" t="s">
        <v>3269</v>
      </c>
      <c r="C2537" s="12" t="s">
        <v>3270</v>
      </c>
      <c r="D2537" s="12">
        <v>5</v>
      </c>
      <c r="E2537" s="31">
        <v>1</v>
      </c>
      <c r="F2537" s="31">
        <f t="shared" si="57"/>
        <v>5</v>
      </c>
      <c r="G2537" s="31"/>
      <c r="XEY2537" s="4"/>
      <c r="XEZ2537" s="4"/>
      <c r="XFA2537" s="4"/>
      <c r="XFB2537" s="4"/>
      <c r="XFC2537" s="4"/>
      <c r="XFD2537" s="4"/>
    </row>
    <row r="2538" s="1" customFormat="1" spans="1:7 16379:16384">
      <c r="A2538" s="12">
        <v>2065</v>
      </c>
      <c r="B2538" s="12" t="s">
        <v>3271</v>
      </c>
      <c r="C2538" s="12" t="s">
        <v>3272</v>
      </c>
      <c r="D2538" s="12">
        <v>4</v>
      </c>
      <c r="E2538" s="31">
        <v>8</v>
      </c>
      <c r="F2538" s="31">
        <f t="shared" si="57"/>
        <v>32</v>
      </c>
      <c r="G2538" s="31"/>
      <c r="XEY2538" s="4"/>
      <c r="XEZ2538" s="4"/>
      <c r="XFA2538" s="4"/>
      <c r="XFB2538" s="4"/>
      <c r="XFC2538" s="4"/>
      <c r="XFD2538" s="4"/>
    </row>
    <row r="2539" s="1" customFormat="1" spans="1:7 16379:16384">
      <c r="A2539" s="12">
        <v>2066</v>
      </c>
      <c r="B2539" s="12" t="s">
        <v>3273</v>
      </c>
      <c r="C2539" s="12" t="s">
        <v>3274</v>
      </c>
      <c r="D2539" s="12">
        <v>90</v>
      </c>
      <c r="E2539" s="31">
        <v>2</v>
      </c>
      <c r="F2539" s="31">
        <f t="shared" si="57"/>
        <v>180</v>
      </c>
      <c r="G2539" s="31"/>
      <c r="XEY2539" s="4"/>
      <c r="XEZ2539" s="4"/>
      <c r="XFA2539" s="4"/>
      <c r="XFB2539" s="4"/>
      <c r="XFC2539" s="4"/>
      <c r="XFD2539" s="4"/>
    </row>
    <row r="2540" s="1" customFormat="1" spans="1:7 16379:16384">
      <c r="A2540" s="12">
        <v>2067</v>
      </c>
      <c r="B2540" s="12" t="s">
        <v>3275</v>
      </c>
      <c r="C2540" s="12" t="s">
        <v>3276</v>
      </c>
      <c r="D2540" s="12">
        <v>36</v>
      </c>
      <c r="E2540" s="31">
        <v>1</v>
      </c>
      <c r="F2540" s="31">
        <f t="shared" si="57"/>
        <v>36</v>
      </c>
      <c r="G2540" s="31"/>
      <c r="XEY2540" s="4"/>
      <c r="XEZ2540" s="4"/>
      <c r="XFA2540" s="4"/>
      <c r="XFB2540" s="4"/>
      <c r="XFC2540" s="4"/>
      <c r="XFD2540" s="4"/>
    </row>
    <row r="2541" s="1" customFormat="1" spans="1:7 16379:16384">
      <c r="A2541" s="12">
        <v>2068</v>
      </c>
      <c r="B2541" s="12" t="s">
        <v>3277</v>
      </c>
      <c r="C2541" s="12" t="s">
        <v>3278</v>
      </c>
      <c r="D2541" s="12">
        <v>60</v>
      </c>
      <c r="E2541" s="31">
        <v>1</v>
      </c>
      <c r="F2541" s="31">
        <f t="shared" si="57"/>
        <v>60</v>
      </c>
      <c r="G2541" s="31"/>
      <c r="XEY2541" s="4"/>
      <c r="XEZ2541" s="4"/>
      <c r="XFA2541" s="4"/>
      <c r="XFB2541" s="4"/>
      <c r="XFC2541" s="4"/>
      <c r="XFD2541" s="4"/>
    </row>
    <row r="2542" s="1" customFormat="1" spans="1:7 16379:16384">
      <c r="A2542" s="12">
        <v>2069</v>
      </c>
      <c r="B2542" s="12" t="s">
        <v>3279</v>
      </c>
      <c r="C2542" s="12" t="s">
        <v>3280</v>
      </c>
      <c r="D2542" s="12">
        <v>4</v>
      </c>
      <c r="E2542" s="31">
        <v>5</v>
      </c>
      <c r="F2542" s="31">
        <f t="shared" si="57"/>
        <v>20</v>
      </c>
      <c r="G2542" s="31"/>
      <c r="XEY2542" s="4"/>
      <c r="XEZ2542" s="4"/>
      <c r="XFA2542" s="4"/>
      <c r="XFB2542" s="4"/>
      <c r="XFC2542" s="4"/>
      <c r="XFD2542" s="4"/>
    </row>
    <row r="2543" s="1" customFormat="1" spans="1:7 16379:16384">
      <c r="A2543" s="12">
        <v>2070</v>
      </c>
      <c r="B2543" s="12" t="s">
        <v>3281</v>
      </c>
      <c r="C2543" s="12" t="s">
        <v>3282</v>
      </c>
      <c r="D2543" s="12">
        <v>55</v>
      </c>
      <c r="E2543" s="31">
        <v>1</v>
      </c>
      <c r="F2543" s="31">
        <f t="shared" si="57"/>
        <v>55</v>
      </c>
      <c r="G2543" s="31"/>
      <c r="XEY2543" s="4"/>
      <c r="XEZ2543" s="4"/>
      <c r="XFA2543" s="4"/>
      <c r="XFB2543" s="4"/>
      <c r="XFC2543" s="4"/>
      <c r="XFD2543" s="4"/>
    </row>
    <row r="2544" s="1" customFormat="1" spans="1:7 16379:16384">
      <c r="A2544" s="12">
        <v>2071</v>
      </c>
      <c r="B2544" s="12" t="s">
        <v>3283</v>
      </c>
      <c r="C2544" s="12" t="s">
        <v>3284</v>
      </c>
      <c r="D2544" s="12">
        <v>29</v>
      </c>
      <c r="E2544" s="31">
        <v>1</v>
      </c>
      <c r="F2544" s="31">
        <f t="shared" si="57"/>
        <v>29</v>
      </c>
      <c r="G2544" s="31"/>
      <c r="XEY2544" s="4"/>
      <c r="XEZ2544" s="4"/>
      <c r="XFA2544" s="4"/>
      <c r="XFB2544" s="4"/>
      <c r="XFC2544" s="4"/>
      <c r="XFD2544" s="4"/>
    </row>
    <row r="2545" s="1" customFormat="1" spans="1:7 16379:16384">
      <c r="A2545" s="12">
        <v>2072</v>
      </c>
      <c r="B2545" s="12" t="s">
        <v>2358</v>
      </c>
      <c r="C2545" s="12" t="s">
        <v>3285</v>
      </c>
      <c r="D2545" s="12">
        <v>33</v>
      </c>
      <c r="E2545" s="31">
        <v>2</v>
      </c>
      <c r="F2545" s="31">
        <f t="shared" si="57"/>
        <v>66</v>
      </c>
      <c r="G2545" s="31"/>
      <c r="XEY2545" s="4"/>
      <c r="XEZ2545" s="4"/>
      <c r="XFA2545" s="4"/>
      <c r="XFB2545" s="4"/>
      <c r="XFC2545" s="4"/>
      <c r="XFD2545" s="4"/>
    </row>
    <row r="2546" s="1" customFormat="1" spans="1:7 16379:16384">
      <c r="A2546" s="12">
        <v>2073</v>
      </c>
      <c r="B2546" s="12" t="s">
        <v>3286</v>
      </c>
      <c r="C2546" s="51" t="s">
        <v>3287</v>
      </c>
      <c r="D2546" s="12">
        <v>42</v>
      </c>
      <c r="E2546" s="31">
        <v>1</v>
      </c>
      <c r="F2546" s="31">
        <f t="shared" si="57"/>
        <v>42</v>
      </c>
      <c r="G2546" s="31"/>
      <c r="XEY2546" s="4"/>
      <c r="XEZ2546" s="4"/>
      <c r="XFA2546" s="4"/>
      <c r="XFB2546" s="4"/>
      <c r="XFC2546" s="4"/>
      <c r="XFD2546" s="4"/>
    </row>
    <row r="2547" s="1" customFormat="1" spans="1:7 16379:16384">
      <c r="A2547" s="12">
        <v>2074</v>
      </c>
      <c r="B2547" s="12" t="s">
        <v>3288</v>
      </c>
      <c r="C2547" s="12" t="s">
        <v>3289</v>
      </c>
      <c r="D2547" s="12">
        <v>73</v>
      </c>
      <c r="E2547" s="31">
        <v>1</v>
      </c>
      <c r="F2547" s="31">
        <f t="shared" si="57"/>
        <v>73</v>
      </c>
      <c r="G2547" s="31"/>
      <c r="XEY2547" s="4"/>
      <c r="XEZ2547" s="4"/>
      <c r="XFA2547" s="4"/>
      <c r="XFB2547" s="4"/>
      <c r="XFC2547" s="4"/>
      <c r="XFD2547" s="4"/>
    </row>
    <row r="2548" s="1" customFormat="1" spans="1:7 16379:16384">
      <c r="A2548" s="12">
        <v>2075</v>
      </c>
      <c r="B2548" s="12" t="s">
        <v>3290</v>
      </c>
      <c r="C2548" s="12" t="s">
        <v>3291</v>
      </c>
      <c r="D2548" s="12">
        <v>2</v>
      </c>
      <c r="E2548" s="31">
        <v>1</v>
      </c>
      <c r="F2548" s="31">
        <f t="shared" si="57"/>
        <v>2</v>
      </c>
      <c r="G2548" s="31"/>
      <c r="XEY2548" s="4"/>
      <c r="XEZ2548" s="4"/>
      <c r="XFA2548" s="4"/>
      <c r="XFB2548" s="4"/>
      <c r="XFC2548" s="4"/>
      <c r="XFD2548" s="4"/>
    </row>
    <row r="2549" s="1" customFormat="1" spans="1:7 16379:16384">
      <c r="A2549" s="12">
        <v>2076</v>
      </c>
      <c r="B2549" s="12" t="s">
        <v>3292</v>
      </c>
      <c r="C2549" s="12" t="s">
        <v>3293</v>
      </c>
      <c r="D2549" s="12">
        <v>51</v>
      </c>
      <c r="E2549" s="31">
        <v>3</v>
      </c>
      <c r="F2549" s="31">
        <f t="shared" si="57"/>
        <v>153</v>
      </c>
      <c r="G2549" s="31"/>
      <c r="XEY2549" s="4"/>
      <c r="XEZ2549" s="4"/>
      <c r="XFA2549" s="4"/>
      <c r="XFB2549" s="4"/>
      <c r="XFC2549" s="4"/>
      <c r="XFD2549" s="4"/>
    </row>
    <row r="2550" s="1" customFormat="1" spans="1:7 16379:16384">
      <c r="A2550" s="12">
        <v>2077</v>
      </c>
      <c r="B2550" s="12" t="s">
        <v>3294</v>
      </c>
      <c r="C2550" s="12" t="s">
        <v>3295</v>
      </c>
      <c r="D2550" s="12">
        <v>60</v>
      </c>
      <c r="E2550" s="31">
        <v>2</v>
      </c>
      <c r="F2550" s="31">
        <f t="shared" si="57"/>
        <v>120</v>
      </c>
      <c r="G2550" s="31"/>
      <c r="XEY2550" s="4"/>
      <c r="XEZ2550" s="4"/>
      <c r="XFA2550" s="4"/>
      <c r="XFB2550" s="4"/>
      <c r="XFC2550" s="4"/>
      <c r="XFD2550" s="4"/>
    </row>
    <row r="2551" s="1" customFormat="1" spans="1:7 16379:16384">
      <c r="A2551" s="12">
        <v>2078</v>
      </c>
      <c r="B2551" s="12" t="s">
        <v>3296</v>
      </c>
      <c r="C2551" s="12" t="s">
        <v>3297</v>
      </c>
      <c r="D2551" s="12">
        <v>26</v>
      </c>
      <c r="E2551" s="31">
        <v>1</v>
      </c>
      <c r="F2551" s="31">
        <f t="shared" si="57"/>
        <v>26</v>
      </c>
      <c r="G2551" s="31"/>
      <c r="XEY2551" s="4"/>
      <c r="XEZ2551" s="4"/>
      <c r="XFA2551" s="4"/>
      <c r="XFB2551" s="4"/>
      <c r="XFC2551" s="4"/>
      <c r="XFD2551" s="4"/>
    </row>
    <row r="2552" s="1" customFormat="1" spans="1:7 16379:16384">
      <c r="A2552" s="12">
        <v>2079</v>
      </c>
      <c r="B2552" s="12" t="s">
        <v>3298</v>
      </c>
      <c r="C2552" s="12" t="s">
        <v>3299</v>
      </c>
      <c r="D2552" s="12">
        <v>44</v>
      </c>
      <c r="E2552" s="31">
        <v>1</v>
      </c>
      <c r="F2552" s="31">
        <f t="shared" si="57"/>
        <v>44</v>
      </c>
      <c r="G2552" s="31"/>
      <c r="XEY2552" s="4"/>
      <c r="XEZ2552" s="4"/>
      <c r="XFA2552" s="4"/>
      <c r="XFB2552" s="4"/>
      <c r="XFC2552" s="4"/>
      <c r="XFD2552" s="4"/>
    </row>
    <row r="2553" s="1" customFormat="1" spans="1:7 16379:16384">
      <c r="A2553" s="12">
        <v>2080</v>
      </c>
      <c r="B2553" s="12" t="s">
        <v>3300</v>
      </c>
      <c r="C2553" s="12" t="s">
        <v>3301</v>
      </c>
      <c r="D2553" s="12">
        <v>12</v>
      </c>
      <c r="E2553" s="31">
        <v>6</v>
      </c>
      <c r="F2553" s="31">
        <f t="shared" si="57"/>
        <v>72</v>
      </c>
      <c r="G2553" s="31"/>
      <c r="XEY2553" s="4"/>
      <c r="XEZ2553" s="4"/>
      <c r="XFA2553" s="4"/>
      <c r="XFB2553" s="4"/>
      <c r="XFC2553" s="4"/>
      <c r="XFD2553" s="4"/>
    </row>
    <row r="2554" s="1" customFormat="1" spans="1:7 16379:16384">
      <c r="A2554" s="12">
        <v>2081</v>
      </c>
      <c r="B2554" s="12" t="s">
        <v>3302</v>
      </c>
      <c r="C2554" s="12" t="s">
        <v>3303</v>
      </c>
      <c r="D2554" s="12">
        <v>29</v>
      </c>
      <c r="E2554" s="31">
        <v>2</v>
      </c>
      <c r="F2554" s="31">
        <f t="shared" si="57"/>
        <v>58</v>
      </c>
      <c r="G2554" s="31"/>
      <c r="XEY2554" s="4"/>
      <c r="XEZ2554" s="4"/>
      <c r="XFA2554" s="4"/>
      <c r="XFB2554" s="4"/>
      <c r="XFC2554" s="4"/>
      <c r="XFD2554" s="4"/>
    </row>
    <row r="2555" s="1" customFormat="1" spans="1:7 16379:16384">
      <c r="A2555" s="12">
        <v>2082</v>
      </c>
      <c r="B2555" s="12" t="s">
        <v>3304</v>
      </c>
      <c r="C2555" s="12" t="s">
        <v>3305</v>
      </c>
      <c r="D2555" s="12">
        <v>55</v>
      </c>
      <c r="E2555" s="31">
        <v>5</v>
      </c>
      <c r="F2555" s="31">
        <f t="shared" si="57"/>
        <v>275</v>
      </c>
      <c r="G2555" s="31"/>
      <c r="XEY2555" s="4"/>
      <c r="XEZ2555" s="4"/>
      <c r="XFA2555" s="4"/>
      <c r="XFB2555" s="4"/>
      <c r="XFC2555" s="4"/>
      <c r="XFD2555" s="4"/>
    </row>
    <row r="2556" s="1" customFormat="1" spans="1:7 16379:16384">
      <c r="A2556" s="12">
        <v>2083</v>
      </c>
      <c r="B2556" s="12" t="s">
        <v>3306</v>
      </c>
      <c r="C2556" s="12" t="s">
        <v>3307</v>
      </c>
      <c r="D2556" s="12">
        <v>6</v>
      </c>
      <c r="E2556" s="31">
        <v>4</v>
      </c>
      <c r="F2556" s="31">
        <f t="shared" si="57"/>
        <v>24</v>
      </c>
      <c r="G2556" s="31"/>
      <c r="XEY2556" s="4"/>
      <c r="XEZ2556" s="4"/>
      <c r="XFA2556" s="4"/>
      <c r="XFB2556" s="4"/>
      <c r="XFC2556" s="4"/>
      <c r="XFD2556" s="4"/>
    </row>
    <row r="2557" s="1" customFormat="1" spans="1:7 16379:16384">
      <c r="A2557" s="12">
        <v>2085</v>
      </c>
      <c r="B2557" s="12" t="s">
        <v>3308</v>
      </c>
      <c r="C2557" s="12" t="s">
        <v>3309</v>
      </c>
      <c r="D2557" s="12">
        <v>84</v>
      </c>
      <c r="E2557" s="31">
        <v>3</v>
      </c>
      <c r="F2557" s="31">
        <f t="shared" si="57"/>
        <v>252</v>
      </c>
      <c r="G2557" s="31"/>
      <c r="XEY2557" s="4"/>
      <c r="XEZ2557" s="4"/>
      <c r="XFA2557" s="4"/>
      <c r="XFB2557" s="4"/>
      <c r="XFC2557" s="4"/>
      <c r="XFD2557" s="4"/>
    </row>
    <row r="2558" s="1" customFormat="1" spans="1:7 16379:16384">
      <c r="A2558" s="12">
        <v>2087</v>
      </c>
      <c r="B2558" s="12" t="s">
        <v>3310</v>
      </c>
      <c r="C2558" s="12" t="s">
        <v>3311</v>
      </c>
      <c r="D2558" s="12">
        <v>3</v>
      </c>
      <c r="E2558" s="31">
        <v>1</v>
      </c>
      <c r="F2558" s="31">
        <f t="shared" si="57"/>
        <v>3</v>
      </c>
      <c r="G2558" s="31"/>
      <c r="XEY2558" s="4"/>
      <c r="XEZ2558" s="4"/>
      <c r="XFA2558" s="4"/>
      <c r="XFB2558" s="4"/>
      <c r="XFC2558" s="4"/>
      <c r="XFD2558" s="4"/>
    </row>
    <row r="2559" s="1" customFormat="1" spans="1:7 16379:16384">
      <c r="A2559" s="12">
        <v>2088</v>
      </c>
      <c r="B2559" s="12" t="s">
        <v>3312</v>
      </c>
      <c r="C2559" s="12" t="s">
        <v>3313</v>
      </c>
      <c r="D2559" s="12">
        <v>13</v>
      </c>
      <c r="E2559" s="31">
        <v>1</v>
      </c>
      <c r="F2559" s="31">
        <f t="shared" si="57"/>
        <v>13</v>
      </c>
      <c r="G2559" s="31"/>
      <c r="XEY2559" s="4"/>
      <c r="XEZ2559" s="4"/>
      <c r="XFA2559" s="4"/>
      <c r="XFB2559" s="4"/>
      <c r="XFC2559" s="4"/>
      <c r="XFD2559" s="4"/>
    </row>
    <row r="2560" s="1" customFormat="1" spans="1:7 16379:16384">
      <c r="A2560" s="12">
        <v>2089</v>
      </c>
      <c r="B2560" s="12" t="s">
        <v>3314</v>
      </c>
      <c r="C2560" s="12" t="s">
        <v>3315</v>
      </c>
      <c r="D2560" s="12">
        <v>41</v>
      </c>
      <c r="E2560" s="31">
        <v>3</v>
      </c>
      <c r="F2560" s="31">
        <f t="shared" si="57"/>
        <v>123</v>
      </c>
      <c r="G2560" s="31"/>
      <c r="XEY2560" s="4"/>
      <c r="XEZ2560" s="4"/>
      <c r="XFA2560" s="4"/>
      <c r="XFB2560" s="4"/>
      <c r="XFC2560" s="4"/>
      <c r="XFD2560" s="4"/>
    </row>
    <row r="2561" s="1" customFormat="1" spans="1:7 16379:16384">
      <c r="A2561" s="12">
        <v>2090</v>
      </c>
      <c r="B2561" s="12" t="s">
        <v>3316</v>
      </c>
      <c r="C2561" s="12" t="s">
        <v>3317</v>
      </c>
      <c r="D2561" s="12">
        <v>126</v>
      </c>
      <c r="E2561" s="31">
        <v>1</v>
      </c>
      <c r="F2561" s="31">
        <f t="shared" si="57"/>
        <v>126</v>
      </c>
      <c r="G2561" s="31"/>
      <c r="XEY2561" s="4"/>
      <c r="XEZ2561" s="4"/>
      <c r="XFA2561" s="4"/>
      <c r="XFB2561" s="4"/>
      <c r="XFC2561" s="4"/>
      <c r="XFD2561" s="4"/>
    </row>
    <row r="2562" s="1" customFormat="1" spans="1:7 16379:16384">
      <c r="A2562" s="12">
        <v>2091</v>
      </c>
      <c r="B2562" s="12" t="s">
        <v>3318</v>
      </c>
      <c r="C2562" s="12" t="s">
        <v>3319</v>
      </c>
      <c r="D2562" s="12">
        <v>5</v>
      </c>
      <c r="E2562" s="31">
        <v>4</v>
      </c>
      <c r="F2562" s="31">
        <f t="shared" si="57"/>
        <v>20</v>
      </c>
      <c r="G2562" s="31"/>
      <c r="XEY2562" s="4"/>
      <c r="XEZ2562" s="4"/>
      <c r="XFA2562" s="4"/>
      <c r="XFB2562" s="4"/>
      <c r="XFC2562" s="4"/>
      <c r="XFD2562" s="4"/>
    </row>
    <row r="2563" s="1" customFormat="1" spans="1:7 16379:16384">
      <c r="A2563" s="12">
        <v>2092</v>
      </c>
      <c r="B2563" s="12" t="s">
        <v>3320</v>
      </c>
      <c r="C2563" s="12" t="s">
        <v>3321</v>
      </c>
      <c r="D2563" s="12">
        <v>22</v>
      </c>
      <c r="E2563" s="31">
        <v>1</v>
      </c>
      <c r="F2563" s="31">
        <f t="shared" si="57"/>
        <v>22</v>
      </c>
      <c r="G2563" s="31"/>
      <c r="XEY2563" s="4"/>
      <c r="XEZ2563" s="4"/>
      <c r="XFA2563" s="4"/>
      <c r="XFB2563" s="4"/>
      <c r="XFC2563" s="4"/>
      <c r="XFD2563" s="4"/>
    </row>
    <row r="2564" s="1" customFormat="1" spans="1:7 16379:16384">
      <c r="A2564" s="12">
        <v>2093</v>
      </c>
      <c r="B2564" s="12" t="s">
        <v>3322</v>
      </c>
      <c r="C2564" s="12" t="s">
        <v>3323</v>
      </c>
      <c r="D2564" s="12">
        <v>72</v>
      </c>
      <c r="E2564" s="31">
        <v>1</v>
      </c>
      <c r="F2564" s="31">
        <f t="shared" si="57"/>
        <v>72</v>
      </c>
      <c r="G2564" s="31"/>
      <c r="XEY2564" s="4"/>
      <c r="XEZ2564" s="4"/>
      <c r="XFA2564" s="4"/>
      <c r="XFB2564" s="4"/>
      <c r="XFC2564" s="4"/>
      <c r="XFD2564" s="4"/>
    </row>
    <row r="2565" s="1" customFormat="1" spans="1:7 16379:16384">
      <c r="A2565" s="12">
        <v>2094</v>
      </c>
      <c r="B2565" s="12" t="s">
        <v>3324</v>
      </c>
      <c r="C2565" s="12" t="s">
        <v>3325</v>
      </c>
      <c r="D2565" s="12">
        <v>9</v>
      </c>
      <c r="E2565" s="31">
        <v>1</v>
      </c>
      <c r="F2565" s="31">
        <f t="shared" si="57"/>
        <v>9</v>
      </c>
      <c r="G2565" s="31"/>
      <c r="XEY2565" s="4"/>
      <c r="XEZ2565" s="4"/>
      <c r="XFA2565" s="4"/>
      <c r="XFB2565" s="4"/>
      <c r="XFC2565" s="4"/>
      <c r="XFD2565" s="4"/>
    </row>
    <row r="2566" s="1" customFormat="1" spans="1:7 16379:16384">
      <c r="A2566" s="12">
        <v>2095</v>
      </c>
      <c r="B2566" s="12" t="s">
        <v>3326</v>
      </c>
      <c r="C2566" s="12" t="s">
        <v>3327</v>
      </c>
      <c r="D2566" s="12">
        <v>22</v>
      </c>
      <c r="E2566" s="31">
        <v>1</v>
      </c>
      <c r="F2566" s="31">
        <f t="shared" si="57"/>
        <v>22</v>
      </c>
      <c r="G2566" s="31"/>
      <c r="XEY2566" s="4"/>
      <c r="XEZ2566" s="4"/>
      <c r="XFA2566" s="4"/>
      <c r="XFB2566" s="4"/>
      <c r="XFC2566" s="4"/>
      <c r="XFD2566" s="4"/>
    </row>
    <row r="2567" s="1" customFormat="1" spans="1:7 16379:16384">
      <c r="A2567" s="12">
        <v>2096</v>
      </c>
      <c r="B2567" s="12" t="s">
        <v>3328</v>
      </c>
      <c r="C2567" s="12" t="s">
        <v>3329</v>
      </c>
      <c r="D2567" s="12">
        <v>46</v>
      </c>
      <c r="E2567" s="31">
        <v>1</v>
      </c>
      <c r="F2567" s="31">
        <f t="shared" si="57"/>
        <v>46</v>
      </c>
      <c r="G2567" s="31"/>
      <c r="XEY2567" s="4"/>
      <c r="XEZ2567" s="4"/>
      <c r="XFA2567" s="4"/>
      <c r="XFB2567" s="4"/>
      <c r="XFC2567" s="4"/>
      <c r="XFD2567" s="4"/>
    </row>
    <row r="2568" s="1" customFormat="1" spans="1:7 16379:16384">
      <c r="A2568" s="12">
        <v>2097</v>
      </c>
      <c r="B2568" s="12" t="s">
        <v>3330</v>
      </c>
      <c r="C2568" s="12" t="s">
        <v>3331</v>
      </c>
      <c r="D2568" s="12">
        <v>1</v>
      </c>
      <c r="E2568" s="31">
        <v>3</v>
      </c>
      <c r="F2568" s="31">
        <f t="shared" si="57"/>
        <v>3</v>
      </c>
      <c r="G2568" s="31"/>
      <c r="XEY2568" s="4"/>
      <c r="XEZ2568" s="4"/>
      <c r="XFA2568" s="4"/>
      <c r="XFB2568" s="4"/>
      <c r="XFC2568" s="4"/>
      <c r="XFD2568" s="4"/>
    </row>
    <row r="2569" s="1" customFormat="1" spans="1:7 16379:16384">
      <c r="A2569" s="12">
        <v>2098</v>
      </c>
      <c r="B2569" s="12" t="s">
        <v>3316</v>
      </c>
      <c r="C2569" s="12" t="s">
        <v>3332</v>
      </c>
      <c r="D2569" s="12">
        <v>57</v>
      </c>
      <c r="E2569" s="31">
        <v>1</v>
      </c>
      <c r="F2569" s="31">
        <f t="shared" si="57"/>
        <v>57</v>
      </c>
      <c r="G2569" s="31"/>
      <c r="XEY2569" s="4"/>
      <c r="XEZ2569" s="4"/>
      <c r="XFA2569" s="4"/>
      <c r="XFB2569" s="4"/>
      <c r="XFC2569" s="4"/>
      <c r="XFD2569" s="4"/>
    </row>
    <row r="2570" s="1" customFormat="1" spans="1:7 16379:16384">
      <c r="A2570" s="12">
        <v>2100</v>
      </c>
      <c r="B2570" s="12" t="s">
        <v>3316</v>
      </c>
      <c r="C2570" s="12" t="s">
        <v>3333</v>
      </c>
      <c r="D2570" s="12">
        <v>134</v>
      </c>
      <c r="E2570" s="31">
        <v>1</v>
      </c>
      <c r="F2570" s="31">
        <f t="shared" ref="F2570:F2582" si="58">E2570*D2570</f>
        <v>134</v>
      </c>
      <c r="G2570" s="31"/>
      <c r="XEY2570" s="4"/>
      <c r="XEZ2570" s="4"/>
      <c r="XFA2570" s="4"/>
      <c r="XFB2570" s="4"/>
      <c r="XFC2570" s="4"/>
      <c r="XFD2570" s="4"/>
    </row>
    <row r="2571" s="1" customFormat="1" spans="1:7 16379:16384">
      <c r="A2571" s="12">
        <v>2101</v>
      </c>
      <c r="B2571" s="12" t="s">
        <v>3334</v>
      </c>
      <c r="C2571" s="12" t="s">
        <v>3335</v>
      </c>
      <c r="D2571" s="12">
        <v>2</v>
      </c>
      <c r="E2571" s="31">
        <v>3</v>
      </c>
      <c r="F2571" s="31">
        <f t="shared" si="58"/>
        <v>6</v>
      </c>
      <c r="G2571" s="31"/>
      <c r="XEY2571" s="4"/>
      <c r="XEZ2571" s="4"/>
      <c r="XFA2571" s="4"/>
      <c r="XFB2571" s="4"/>
      <c r="XFC2571" s="4"/>
      <c r="XFD2571" s="4"/>
    </row>
    <row r="2572" s="1" customFormat="1" spans="1:7 16379:16384">
      <c r="A2572" s="12">
        <v>2102</v>
      </c>
      <c r="B2572" s="12" t="s">
        <v>3336</v>
      </c>
      <c r="C2572" s="12" t="s">
        <v>3337</v>
      </c>
      <c r="D2572" s="12">
        <v>72</v>
      </c>
      <c r="E2572" s="31">
        <v>5</v>
      </c>
      <c r="F2572" s="31">
        <f t="shared" si="58"/>
        <v>360</v>
      </c>
      <c r="G2572" s="31"/>
      <c r="XEY2572" s="4"/>
      <c r="XEZ2572" s="4"/>
      <c r="XFA2572" s="4"/>
      <c r="XFB2572" s="4"/>
      <c r="XFC2572" s="4"/>
      <c r="XFD2572" s="4"/>
    </row>
    <row r="2573" s="1" customFormat="1" spans="1:7 16379:16384">
      <c r="A2573" s="12">
        <v>2103</v>
      </c>
      <c r="B2573" s="12" t="s">
        <v>3338</v>
      </c>
      <c r="C2573" s="12" t="s">
        <v>3339</v>
      </c>
      <c r="D2573" s="12">
        <v>72</v>
      </c>
      <c r="E2573" s="31">
        <v>1</v>
      </c>
      <c r="F2573" s="31">
        <f t="shared" si="58"/>
        <v>72</v>
      </c>
      <c r="G2573" s="31"/>
      <c r="XEY2573" s="4"/>
      <c r="XEZ2573" s="4"/>
      <c r="XFA2573" s="4"/>
      <c r="XFB2573" s="4"/>
      <c r="XFC2573" s="4"/>
      <c r="XFD2573" s="4"/>
    </row>
    <row r="2574" s="1" customFormat="1" spans="1:7 16379:16384">
      <c r="A2574" s="12">
        <v>2104</v>
      </c>
      <c r="B2574" s="12" t="s">
        <v>3340</v>
      </c>
      <c r="C2574" s="12" t="s">
        <v>3341</v>
      </c>
      <c r="D2574" s="12">
        <v>51</v>
      </c>
      <c r="E2574" s="31">
        <v>1</v>
      </c>
      <c r="F2574" s="31">
        <f t="shared" si="58"/>
        <v>51</v>
      </c>
      <c r="G2574" s="31"/>
      <c r="XEY2574" s="4"/>
      <c r="XEZ2574" s="4"/>
      <c r="XFA2574" s="4"/>
      <c r="XFB2574" s="4"/>
      <c r="XFC2574" s="4"/>
      <c r="XFD2574" s="4"/>
    </row>
    <row r="2575" s="1" customFormat="1" spans="1:7 16379:16384">
      <c r="A2575" s="12">
        <v>2105</v>
      </c>
      <c r="B2575" s="12" t="s">
        <v>3342</v>
      </c>
      <c r="C2575" s="12" t="s">
        <v>3343</v>
      </c>
      <c r="D2575" s="12">
        <v>181</v>
      </c>
      <c r="E2575" s="31">
        <v>1</v>
      </c>
      <c r="F2575" s="31">
        <f t="shared" si="58"/>
        <v>181</v>
      </c>
      <c r="G2575" s="31"/>
      <c r="XEY2575" s="4"/>
      <c r="XEZ2575" s="4"/>
      <c r="XFA2575" s="4"/>
      <c r="XFB2575" s="4"/>
      <c r="XFC2575" s="4"/>
      <c r="XFD2575" s="4"/>
    </row>
    <row r="2576" s="1" customFormat="1" spans="1:7 16379:16384">
      <c r="A2576" s="12">
        <v>2106</v>
      </c>
      <c r="B2576" s="12" t="s">
        <v>3344</v>
      </c>
      <c r="C2576" s="12" t="s">
        <v>3345</v>
      </c>
      <c r="D2576" s="12">
        <v>57</v>
      </c>
      <c r="E2576" s="31">
        <v>1</v>
      </c>
      <c r="F2576" s="31">
        <f t="shared" si="58"/>
        <v>57</v>
      </c>
      <c r="G2576" s="31"/>
      <c r="XEY2576" s="4"/>
      <c r="XEZ2576" s="4"/>
      <c r="XFA2576" s="4"/>
      <c r="XFB2576" s="4"/>
      <c r="XFC2576" s="4"/>
      <c r="XFD2576" s="4"/>
    </row>
    <row r="2577" s="1" customFormat="1" spans="1:7 16379:16384">
      <c r="A2577" s="12">
        <v>2107</v>
      </c>
      <c r="B2577" s="12" t="s">
        <v>3346</v>
      </c>
      <c r="C2577" s="12" t="s">
        <v>3347</v>
      </c>
      <c r="D2577" s="12">
        <v>48</v>
      </c>
      <c r="E2577" s="31">
        <v>1</v>
      </c>
      <c r="F2577" s="31">
        <f t="shared" si="58"/>
        <v>48</v>
      </c>
      <c r="G2577" s="31"/>
      <c r="XEY2577" s="4"/>
      <c r="XEZ2577" s="4"/>
      <c r="XFA2577" s="4"/>
      <c r="XFB2577" s="4"/>
      <c r="XFC2577" s="4"/>
      <c r="XFD2577" s="4"/>
    </row>
    <row r="2578" s="1" customFormat="1" spans="1:7 16379:16384">
      <c r="A2578" s="12">
        <v>2108</v>
      </c>
      <c r="B2578" s="12" t="s">
        <v>3348</v>
      </c>
      <c r="C2578" s="12" t="s">
        <v>3349</v>
      </c>
      <c r="D2578" s="12">
        <v>82</v>
      </c>
      <c r="E2578" s="31">
        <v>5</v>
      </c>
      <c r="F2578" s="31">
        <f t="shared" si="58"/>
        <v>410</v>
      </c>
      <c r="G2578" s="31"/>
      <c r="XEY2578" s="4"/>
      <c r="XEZ2578" s="4"/>
      <c r="XFA2578" s="4"/>
      <c r="XFB2578" s="4"/>
      <c r="XFC2578" s="4"/>
      <c r="XFD2578" s="4"/>
    </row>
    <row r="2579" s="1" customFormat="1" spans="1:7 16379:16384">
      <c r="A2579" s="12">
        <v>2109</v>
      </c>
      <c r="B2579" s="12" t="s">
        <v>3350</v>
      </c>
      <c r="C2579" s="12" t="s">
        <v>3351</v>
      </c>
      <c r="D2579" s="12">
        <v>17</v>
      </c>
      <c r="E2579" s="31">
        <v>1</v>
      </c>
      <c r="F2579" s="31">
        <f t="shared" si="58"/>
        <v>17</v>
      </c>
      <c r="G2579" s="31"/>
      <c r="XEY2579" s="4"/>
      <c r="XEZ2579" s="4"/>
      <c r="XFA2579" s="4"/>
      <c r="XFB2579" s="4"/>
      <c r="XFC2579" s="4"/>
      <c r="XFD2579" s="4"/>
    </row>
    <row r="2580" s="1" customFormat="1" spans="1:7 16379:16384">
      <c r="A2580" s="12">
        <v>2110</v>
      </c>
      <c r="B2580" s="12" t="s">
        <v>3352</v>
      </c>
      <c r="C2580" s="12" t="s">
        <v>3353</v>
      </c>
      <c r="D2580" s="12">
        <v>49</v>
      </c>
      <c r="E2580" s="31">
        <v>4</v>
      </c>
      <c r="F2580" s="31">
        <f t="shared" si="58"/>
        <v>196</v>
      </c>
      <c r="G2580" s="31"/>
      <c r="XEY2580" s="4"/>
      <c r="XEZ2580" s="4"/>
      <c r="XFA2580" s="4"/>
      <c r="XFB2580" s="4"/>
      <c r="XFC2580" s="4"/>
      <c r="XFD2580" s="4"/>
    </row>
    <row r="2581" s="1" customFormat="1" spans="1:7 16379:16384">
      <c r="A2581" s="12">
        <v>2111</v>
      </c>
      <c r="B2581" s="12" t="s">
        <v>3354</v>
      </c>
      <c r="C2581" s="12" t="s">
        <v>3355</v>
      </c>
      <c r="D2581" s="12">
        <v>23</v>
      </c>
      <c r="E2581" s="31">
        <v>4</v>
      </c>
      <c r="F2581" s="31">
        <f t="shared" si="58"/>
        <v>92</v>
      </c>
      <c r="G2581" s="31"/>
      <c r="XEY2581" s="4"/>
      <c r="XEZ2581" s="4"/>
      <c r="XFA2581" s="4"/>
      <c r="XFB2581" s="4"/>
      <c r="XFC2581" s="4"/>
      <c r="XFD2581" s="4"/>
    </row>
    <row r="2582" s="1" customFormat="1" spans="1:7 16379:16384">
      <c r="A2582" s="12">
        <v>2112</v>
      </c>
      <c r="B2582" s="12" t="s">
        <v>3356</v>
      </c>
      <c r="C2582" s="12" t="s">
        <v>3357</v>
      </c>
      <c r="D2582" s="12">
        <v>6</v>
      </c>
      <c r="E2582" s="31">
        <v>4</v>
      </c>
      <c r="F2582" s="31">
        <f t="shared" si="58"/>
        <v>24</v>
      </c>
      <c r="G2582" s="31"/>
      <c r="XEY2582" s="4"/>
      <c r="XEZ2582" s="4"/>
      <c r="XFA2582" s="4"/>
      <c r="XFB2582" s="4"/>
      <c r="XFC2582" s="4"/>
      <c r="XFD2582" s="4"/>
    </row>
    <row r="2583" s="1" customFormat="1" spans="1:7 16379:16384">
      <c r="A2583" s="31" t="s">
        <v>275</v>
      </c>
      <c r="B2583" s="31"/>
      <c r="C2583" s="31"/>
      <c r="D2583" s="31"/>
      <c r="E2583" s="31"/>
      <c r="F2583" s="31">
        <f>SUM(F1731:F2582)</f>
        <v>95911</v>
      </c>
      <c r="G2583" s="31"/>
      <c r="XEY2583" s="4"/>
      <c r="XEZ2583" s="4"/>
      <c r="XFA2583" s="4"/>
      <c r="XFB2583" s="4"/>
      <c r="XFC2583" s="4"/>
      <c r="XFD2583" s="4"/>
    </row>
    <row r="2584" s="1" customFormat="1" spans="1:7 16379:16384">
      <c r="A2584" s="6" t="s">
        <v>1</v>
      </c>
      <c r="B2584" s="6" t="s">
        <v>2</v>
      </c>
      <c r="C2584" s="6" t="s">
        <v>3</v>
      </c>
      <c r="D2584" s="12" t="s">
        <v>4</v>
      </c>
      <c r="E2584" s="6" t="s">
        <v>5</v>
      </c>
      <c r="F2584" s="6" t="s">
        <v>6</v>
      </c>
      <c r="G2584" s="6" t="s">
        <v>7</v>
      </c>
      <c r="XEY2584" s="4"/>
      <c r="XEZ2584" s="4"/>
      <c r="XFA2584" s="4"/>
      <c r="XFB2584" s="4"/>
      <c r="XFC2584" s="4"/>
      <c r="XFD2584" s="4"/>
    </row>
    <row r="2585" s="1" customFormat="1" spans="1:7 16379:16384">
      <c r="A2585" s="35">
        <v>2113</v>
      </c>
      <c r="B2585" s="47" t="s">
        <v>574</v>
      </c>
      <c r="C2585" s="12"/>
      <c r="D2585" s="12" t="s">
        <v>68</v>
      </c>
      <c r="E2585" s="38">
        <v>1</v>
      </c>
      <c r="F2585" s="12">
        <v>35</v>
      </c>
      <c r="G2585" s="12">
        <f>F2585*E2585</f>
        <v>35</v>
      </c>
      <c r="XEY2585" s="4"/>
      <c r="XEZ2585" s="4"/>
      <c r="XFA2585" s="4"/>
      <c r="XFB2585" s="4"/>
      <c r="XFC2585" s="4"/>
      <c r="XFD2585" s="4"/>
    </row>
    <row r="2586" s="1" customFormat="1" spans="1:7 16379:16384">
      <c r="A2586" s="35">
        <v>2114</v>
      </c>
      <c r="B2586" s="47" t="s">
        <v>3358</v>
      </c>
      <c r="C2586" s="12"/>
      <c r="D2586" s="12" t="s">
        <v>10</v>
      </c>
      <c r="E2586" s="38">
        <v>1</v>
      </c>
      <c r="F2586" s="12">
        <v>280</v>
      </c>
      <c r="G2586" s="12">
        <f>F2586*E2586</f>
        <v>280</v>
      </c>
      <c r="XEY2586" s="4"/>
      <c r="XEZ2586" s="4"/>
      <c r="XFA2586" s="4"/>
      <c r="XFB2586" s="4"/>
      <c r="XFC2586" s="4"/>
      <c r="XFD2586" s="4"/>
    </row>
    <row r="2587" s="1" customFormat="1" spans="1:7 16379:16384">
      <c r="A2587" s="35">
        <v>2115</v>
      </c>
      <c r="B2587" s="6" t="s">
        <v>3359</v>
      </c>
      <c r="C2587" s="6" t="s">
        <v>3360</v>
      </c>
      <c r="D2587" s="12" t="s">
        <v>68</v>
      </c>
      <c r="E2587" s="6">
        <v>1</v>
      </c>
      <c r="F2587" s="12">
        <v>55</v>
      </c>
      <c r="G2587" s="12">
        <f>F2587*E2587</f>
        <v>55</v>
      </c>
      <c r="XEY2587" s="4"/>
      <c r="XEZ2587" s="4"/>
      <c r="XFA2587" s="4"/>
      <c r="XFB2587" s="4"/>
      <c r="XFC2587" s="4"/>
      <c r="XFD2587" s="4"/>
    </row>
    <row r="2588" s="1" customFormat="1" spans="1:7 16379:16384">
      <c r="A2588" s="35">
        <v>2116</v>
      </c>
      <c r="B2588" s="47" t="s">
        <v>3361</v>
      </c>
      <c r="C2588" s="12"/>
      <c r="D2588" s="6" t="s">
        <v>68</v>
      </c>
      <c r="E2588" s="31">
        <v>1</v>
      </c>
      <c r="F2588" s="12">
        <v>35</v>
      </c>
      <c r="G2588" s="12">
        <f>F2588*E2588</f>
        <v>35</v>
      </c>
      <c r="XEY2588" s="4"/>
      <c r="XEZ2588" s="4"/>
      <c r="XFA2588" s="4"/>
      <c r="XFB2588" s="4"/>
      <c r="XFC2588" s="4"/>
      <c r="XFD2588" s="4"/>
    </row>
    <row r="2589" s="1" customFormat="1" spans="1:7 16379:16384">
      <c r="A2589" s="35">
        <v>2117</v>
      </c>
      <c r="B2589" s="47" t="s">
        <v>3362</v>
      </c>
      <c r="C2589" s="12"/>
      <c r="D2589" s="6" t="s">
        <v>68</v>
      </c>
      <c r="E2589" s="31">
        <v>1</v>
      </c>
      <c r="F2589" s="12">
        <v>35</v>
      </c>
      <c r="G2589" s="12">
        <f>F2589*E2589</f>
        <v>35</v>
      </c>
      <c r="XEY2589" s="4"/>
      <c r="XEZ2589" s="4"/>
      <c r="XFA2589" s="4"/>
      <c r="XFB2589" s="4"/>
      <c r="XFC2589" s="4"/>
      <c r="XFD2589" s="4"/>
    </row>
    <row r="2590" s="1" customFormat="1" spans="1:7 16379:16384">
      <c r="A2590" s="31" t="s">
        <v>275</v>
      </c>
      <c r="B2590" s="31"/>
      <c r="C2590" s="31"/>
      <c r="D2590" s="31"/>
      <c r="E2590" s="31"/>
      <c r="F2590" s="31"/>
      <c r="G2590" s="12">
        <f>SUM(G2585:G2589)</f>
        <v>440</v>
      </c>
      <c r="XEY2590" s="4"/>
      <c r="XEZ2590" s="4"/>
      <c r="XFA2590" s="4"/>
      <c r="XFB2590" s="4"/>
      <c r="XFC2590" s="4"/>
      <c r="XFD2590" s="4"/>
    </row>
    <row r="2591" s="1" customFormat="1" spans="1:7 16379:16384">
      <c r="A2591" s="31" t="s">
        <v>517</v>
      </c>
      <c r="B2591" s="31"/>
      <c r="C2591" s="31"/>
      <c r="D2591" s="31"/>
      <c r="E2591" s="31"/>
      <c r="F2591" s="31"/>
      <c r="G2591" s="12">
        <f>G2590+F2583+G1728+G968+G928+G884+G836+G805+G656+G615</f>
        <v>318928.99</v>
      </c>
      <c r="XEY2591" s="4"/>
      <c r="XEZ2591" s="4"/>
      <c r="XFA2591" s="4"/>
      <c r="XFB2591" s="4"/>
      <c r="XFC2591" s="4"/>
      <c r="XFD2591" s="4"/>
    </row>
    <row r="2592" s="1" customFormat="1" ht="22.5" spans="1:7 16379:16384">
      <c r="A2592" s="48" t="s">
        <v>3363</v>
      </c>
      <c r="B2592" s="49"/>
      <c r="C2592" s="49"/>
      <c r="D2592" s="49"/>
      <c r="E2592" s="49"/>
      <c r="F2592" s="49"/>
      <c r="G2592" s="50"/>
      <c r="XEY2592" s="4"/>
      <c r="XEZ2592" s="4"/>
      <c r="XFA2592" s="4"/>
      <c r="XFB2592" s="4"/>
      <c r="XFC2592" s="4"/>
      <c r="XFD2592" s="4"/>
    </row>
    <row r="2593" s="1" customFormat="1" spans="1:7 16379:16384">
      <c r="A2593" s="6" t="s">
        <v>1</v>
      </c>
      <c r="B2593" s="6" t="s">
        <v>2</v>
      </c>
      <c r="C2593" s="6" t="s">
        <v>3</v>
      </c>
      <c r="D2593" s="6" t="s">
        <v>4</v>
      </c>
      <c r="E2593" s="6" t="s">
        <v>5</v>
      </c>
      <c r="F2593" s="6" t="s">
        <v>6</v>
      </c>
      <c r="G2593" s="6" t="s">
        <v>7</v>
      </c>
      <c r="XEY2593" s="4"/>
      <c r="XEZ2593" s="4"/>
      <c r="XFA2593" s="4"/>
      <c r="XFB2593" s="4"/>
      <c r="XFC2593" s="4"/>
      <c r="XFD2593" s="4"/>
    </row>
    <row r="2594" s="1" customFormat="1" spans="1:7 16379:16384">
      <c r="A2594" s="6">
        <v>1</v>
      </c>
      <c r="B2594" s="5" t="s">
        <v>3364</v>
      </c>
      <c r="C2594" s="6" t="s">
        <v>3365</v>
      </c>
      <c r="D2594" s="6" t="s">
        <v>10</v>
      </c>
      <c r="E2594" s="6">
        <v>1</v>
      </c>
      <c r="F2594" s="6">
        <v>85</v>
      </c>
      <c r="G2594" s="6">
        <f>F2594*E2594</f>
        <v>85</v>
      </c>
      <c r="XEY2594" s="4"/>
      <c r="XEZ2594" s="4"/>
      <c r="XFA2594" s="4"/>
      <c r="XFB2594" s="4"/>
      <c r="XFC2594" s="4"/>
      <c r="XFD2594" s="4"/>
    </row>
    <row r="2595" s="1" customFormat="1" spans="1:7 16379:16384">
      <c r="A2595" s="6">
        <v>2</v>
      </c>
      <c r="B2595" s="5" t="s">
        <v>3366</v>
      </c>
      <c r="C2595" s="6" t="s">
        <v>423</v>
      </c>
      <c r="D2595" s="6" t="s">
        <v>68</v>
      </c>
      <c r="E2595" s="6">
        <v>4</v>
      </c>
      <c r="F2595" s="6">
        <v>40</v>
      </c>
      <c r="G2595" s="6">
        <f t="shared" ref="G2595:G2622" si="59">F2595*E2595</f>
        <v>160</v>
      </c>
      <c r="XEY2595" s="4"/>
      <c r="XEZ2595" s="4"/>
      <c r="XFA2595" s="4"/>
      <c r="XFB2595" s="4"/>
      <c r="XFC2595" s="4"/>
      <c r="XFD2595" s="4"/>
    </row>
    <row r="2596" s="1" customFormat="1" spans="1:7 16379:16384">
      <c r="A2596" s="6">
        <v>3</v>
      </c>
      <c r="B2596" s="5" t="s">
        <v>3367</v>
      </c>
      <c r="C2596" s="6" t="s">
        <v>424</v>
      </c>
      <c r="D2596" s="6" t="s">
        <v>68</v>
      </c>
      <c r="E2596" s="6">
        <v>3</v>
      </c>
      <c r="F2596" s="6">
        <v>45</v>
      </c>
      <c r="G2596" s="6">
        <f t="shared" si="59"/>
        <v>135</v>
      </c>
      <c r="XEY2596" s="4"/>
      <c r="XEZ2596" s="4"/>
      <c r="XFA2596" s="4"/>
      <c r="XFB2596" s="4"/>
      <c r="XFC2596" s="4"/>
      <c r="XFD2596" s="4"/>
    </row>
    <row r="2597" s="1" customFormat="1" spans="1:7 16379:16384">
      <c r="A2597" s="6">
        <v>4</v>
      </c>
      <c r="B2597" s="5" t="s">
        <v>3368</v>
      </c>
      <c r="C2597" s="6" t="s">
        <v>3369</v>
      </c>
      <c r="D2597" s="6" t="s">
        <v>378</v>
      </c>
      <c r="E2597" s="6">
        <v>1</v>
      </c>
      <c r="F2597" s="6">
        <v>120</v>
      </c>
      <c r="G2597" s="6">
        <f t="shared" si="59"/>
        <v>120</v>
      </c>
      <c r="XEY2597" s="4"/>
      <c r="XEZ2597" s="4"/>
      <c r="XFA2597" s="4"/>
      <c r="XFB2597" s="4"/>
      <c r="XFC2597" s="4"/>
      <c r="XFD2597" s="4"/>
    </row>
    <row r="2598" s="1" customFormat="1" spans="1:7 16379:16384">
      <c r="A2598" s="6">
        <v>5</v>
      </c>
      <c r="B2598" s="5" t="s">
        <v>3370</v>
      </c>
      <c r="C2598" s="6" t="s">
        <v>3371</v>
      </c>
      <c r="D2598" s="6" t="s">
        <v>378</v>
      </c>
      <c r="E2598" s="6">
        <v>1</v>
      </c>
      <c r="F2598" s="6">
        <v>65</v>
      </c>
      <c r="G2598" s="6">
        <f t="shared" si="59"/>
        <v>65</v>
      </c>
      <c r="XEY2598" s="4"/>
      <c r="XEZ2598" s="4"/>
      <c r="XFA2598" s="4"/>
      <c r="XFB2598" s="4"/>
      <c r="XFC2598" s="4"/>
      <c r="XFD2598" s="4"/>
    </row>
    <row r="2599" s="1" customFormat="1" spans="1:7 16379:16384">
      <c r="A2599" s="6">
        <v>6</v>
      </c>
      <c r="B2599" s="5" t="s">
        <v>3372</v>
      </c>
      <c r="C2599" s="6" t="s">
        <v>3373</v>
      </c>
      <c r="D2599" s="6" t="s">
        <v>378</v>
      </c>
      <c r="E2599" s="6">
        <v>1</v>
      </c>
      <c r="F2599" s="6">
        <v>65</v>
      </c>
      <c r="G2599" s="6">
        <f t="shared" si="59"/>
        <v>65</v>
      </c>
      <c r="XEY2599" s="4"/>
      <c r="XEZ2599" s="4"/>
      <c r="XFA2599" s="4"/>
      <c r="XFB2599" s="4"/>
      <c r="XFC2599" s="4"/>
      <c r="XFD2599" s="4"/>
    </row>
    <row r="2600" s="1" customFormat="1" spans="1:7 16379:16384">
      <c r="A2600" s="6">
        <v>7</v>
      </c>
      <c r="B2600" s="5" t="s">
        <v>595</v>
      </c>
      <c r="C2600" s="6" t="s">
        <v>3369</v>
      </c>
      <c r="D2600" s="6" t="s">
        <v>378</v>
      </c>
      <c r="E2600" s="6">
        <v>2</v>
      </c>
      <c r="F2600" s="6">
        <v>85</v>
      </c>
      <c r="G2600" s="6">
        <f t="shared" si="59"/>
        <v>170</v>
      </c>
      <c r="XEY2600" s="4"/>
      <c r="XEZ2600" s="4"/>
      <c r="XFA2600" s="4"/>
      <c r="XFB2600" s="4"/>
      <c r="XFC2600" s="4"/>
      <c r="XFD2600" s="4"/>
    </row>
    <row r="2601" s="1" customFormat="1" spans="1:7 16379:16384">
      <c r="A2601" s="6">
        <v>8</v>
      </c>
      <c r="B2601" s="5" t="s">
        <v>595</v>
      </c>
      <c r="C2601" s="6" t="s">
        <v>3374</v>
      </c>
      <c r="D2601" s="6" t="s">
        <v>378</v>
      </c>
      <c r="E2601" s="6">
        <v>4</v>
      </c>
      <c r="F2601" s="6">
        <v>85</v>
      </c>
      <c r="G2601" s="6">
        <f t="shared" si="59"/>
        <v>340</v>
      </c>
      <c r="XEY2601" s="4"/>
      <c r="XEZ2601" s="4"/>
      <c r="XFA2601" s="4"/>
      <c r="XFB2601" s="4"/>
      <c r="XFC2601" s="4"/>
      <c r="XFD2601" s="4"/>
    </row>
    <row r="2602" s="1" customFormat="1" spans="1:7 16379:16384">
      <c r="A2602" s="6">
        <v>9</v>
      </c>
      <c r="B2602" s="5" t="s">
        <v>3370</v>
      </c>
      <c r="C2602" s="6" t="s">
        <v>3371</v>
      </c>
      <c r="D2602" s="6" t="s">
        <v>378</v>
      </c>
      <c r="E2602" s="6">
        <v>2</v>
      </c>
      <c r="F2602" s="6">
        <v>65</v>
      </c>
      <c r="G2602" s="6">
        <f t="shared" si="59"/>
        <v>130</v>
      </c>
      <c r="XEY2602" s="4"/>
      <c r="XEZ2602" s="4"/>
      <c r="XFA2602" s="4"/>
      <c r="XFB2602" s="4"/>
      <c r="XFC2602" s="4"/>
      <c r="XFD2602" s="4"/>
    </row>
    <row r="2603" s="1" customFormat="1" spans="1:7 16379:16384">
      <c r="A2603" s="6">
        <v>10</v>
      </c>
      <c r="B2603" s="5" t="s">
        <v>3375</v>
      </c>
      <c r="C2603" s="6" t="s">
        <v>3376</v>
      </c>
      <c r="D2603" s="6" t="s">
        <v>113</v>
      </c>
      <c r="E2603" s="6">
        <v>1</v>
      </c>
      <c r="F2603" s="6">
        <v>65</v>
      </c>
      <c r="G2603" s="6">
        <f t="shared" si="59"/>
        <v>65</v>
      </c>
      <c r="XEY2603" s="4"/>
      <c r="XEZ2603" s="4"/>
      <c r="XFA2603" s="4"/>
      <c r="XFB2603" s="4"/>
      <c r="XFC2603" s="4"/>
      <c r="XFD2603" s="4"/>
    </row>
    <row r="2604" s="1" customFormat="1" spans="1:7 16379:16384">
      <c r="A2604" s="6">
        <v>11</v>
      </c>
      <c r="B2604" s="5" t="s">
        <v>3377</v>
      </c>
      <c r="C2604" s="6" t="s">
        <v>3378</v>
      </c>
      <c r="D2604" s="6" t="s">
        <v>113</v>
      </c>
      <c r="E2604" s="6">
        <v>2</v>
      </c>
      <c r="F2604" s="6">
        <v>65</v>
      </c>
      <c r="G2604" s="6">
        <f t="shared" si="59"/>
        <v>130</v>
      </c>
      <c r="XEY2604" s="4"/>
      <c r="XEZ2604" s="4"/>
      <c r="XFA2604" s="4"/>
      <c r="XFB2604" s="4"/>
      <c r="XFC2604" s="4"/>
      <c r="XFD2604" s="4"/>
    </row>
    <row r="2605" s="1" customFormat="1" spans="1:7 16379:16384">
      <c r="A2605" s="6">
        <v>12</v>
      </c>
      <c r="B2605" s="5" t="s">
        <v>3379</v>
      </c>
      <c r="C2605" s="6" t="s">
        <v>3376</v>
      </c>
      <c r="D2605" s="6" t="s">
        <v>10</v>
      </c>
      <c r="E2605" s="6">
        <v>2</v>
      </c>
      <c r="F2605" s="6">
        <v>55</v>
      </c>
      <c r="G2605" s="6">
        <f t="shared" si="59"/>
        <v>110</v>
      </c>
      <c r="XEY2605" s="4"/>
      <c r="XEZ2605" s="4"/>
      <c r="XFA2605" s="4"/>
      <c r="XFB2605" s="4"/>
      <c r="XFC2605" s="4"/>
      <c r="XFD2605" s="4"/>
    </row>
    <row r="2606" s="1" customFormat="1" spans="1:7 16379:16384">
      <c r="A2606" s="6">
        <v>13</v>
      </c>
      <c r="B2606" s="5" t="s">
        <v>594</v>
      </c>
      <c r="C2606" s="6" t="s">
        <v>3380</v>
      </c>
      <c r="D2606" s="6" t="s">
        <v>10</v>
      </c>
      <c r="E2606" s="6">
        <v>7</v>
      </c>
      <c r="F2606" s="6">
        <v>50</v>
      </c>
      <c r="G2606" s="6">
        <f t="shared" si="59"/>
        <v>350</v>
      </c>
      <c r="XEY2606" s="4"/>
      <c r="XEZ2606" s="4"/>
      <c r="XFA2606" s="4"/>
      <c r="XFB2606" s="4"/>
      <c r="XFC2606" s="4"/>
      <c r="XFD2606" s="4"/>
    </row>
    <row r="2607" s="1" customFormat="1" spans="1:7 16379:16384">
      <c r="A2607" s="6">
        <v>14</v>
      </c>
      <c r="B2607" s="5" t="s">
        <v>3381</v>
      </c>
      <c r="C2607" s="6" t="s">
        <v>3382</v>
      </c>
      <c r="D2607" s="6" t="s">
        <v>113</v>
      </c>
      <c r="E2607" s="6">
        <v>1</v>
      </c>
      <c r="F2607" s="6">
        <v>120</v>
      </c>
      <c r="G2607" s="6">
        <f t="shared" si="59"/>
        <v>120</v>
      </c>
      <c r="XEY2607" s="4"/>
      <c r="XEZ2607" s="4"/>
      <c r="XFA2607" s="4"/>
      <c r="XFB2607" s="4"/>
      <c r="XFC2607" s="4"/>
      <c r="XFD2607" s="4"/>
    </row>
    <row r="2608" s="1" customFormat="1" spans="1:7 16379:16384">
      <c r="A2608" s="6">
        <v>15</v>
      </c>
      <c r="B2608" s="5" t="s">
        <v>3383</v>
      </c>
      <c r="C2608" s="6" t="s">
        <v>3384</v>
      </c>
      <c r="D2608" s="6" t="s">
        <v>68</v>
      </c>
      <c r="E2608" s="6">
        <v>1</v>
      </c>
      <c r="F2608" s="6">
        <v>20</v>
      </c>
      <c r="G2608" s="6">
        <f t="shared" si="59"/>
        <v>20</v>
      </c>
      <c r="XEY2608" s="4"/>
      <c r="XEZ2608" s="4"/>
      <c r="XFA2608" s="4"/>
      <c r="XFB2608" s="4"/>
      <c r="XFC2608" s="4"/>
      <c r="XFD2608" s="4"/>
    </row>
    <row r="2609" s="1" customFormat="1" spans="1:7 16379:16384">
      <c r="A2609" s="6">
        <v>16</v>
      </c>
      <c r="B2609" s="5" t="s">
        <v>3385</v>
      </c>
      <c r="C2609" s="6" t="s">
        <v>3371</v>
      </c>
      <c r="D2609" s="6" t="s">
        <v>378</v>
      </c>
      <c r="E2609" s="6">
        <v>4</v>
      </c>
      <c r="F2609" s="6">
        <v>65</v>
      </c>
      <c r="G2609" s="6">
        <f t="shared" si="59"/>
        <v>260</v>
      </c>
      <c r="XEY2609" s="4"/>
      <c r="XEZ2609" s="4"/>
      <c r="XFA2609" s="4"/>
      <c r="XFB2609" s="4"/>
      <c r="XFC2609" s="4"/>
      <c r="XFD2609" s="4"/>
    </row>
    <row r="2610" s="1" customFormat="1" spans="1:7 16379:16384">
      <c r="A2610" s="6">
        <v>17</v>
      </c>
      <c r="B2610" s="5" t="s">
        <v>3386</v>
      </c>
      <c r="C2610" s="6" t="s">
        <v>3387</v>
      </c>
      <c r="D2610" s="6" t="s">
        <v>68</v>
      </c>
      <c r="E2610" s="6">
        <v>1</v>
      </c>
      <c r="F2610" s="6">
        <v>85</v>
      </c>
      <c r="G2610" s="6">
        <f t="shared" si="59"/>
        <v>85</v>
      </c>
      <c r="XEY2610" s="4"/>
      <c r="XEZ2610" s="4"/>
      <c r="XFA2610" s="4"/>
      <c r="XFB2610" s="4"/>
      <c r="XFC2610" s="4"/>
      <c r="XFD2610" s="4"/>
    </row>
    <row r="2611" s="1" customFormat="1" spans="1:7 16379:16384">
      <c r="A2611" s="6">
        <v>18</v>
      </c>
      <c r="B2611" s="6" t="s">
        <v>3388</v>
      </c>
      <c r="C2611" s="5" t="s">
        <v>9</v>
      </c>
      <c r="D2611" s="6" t="s">
        <v>68</v>
      </c>
      <c r="E2611" s="6">
        <v>17</v>
      </c>
      <c r="F2611" s="6">
        <v>20</v>
      </c>
      <c r="G2611" s="6">
        <f t="shared" si="59"/>
        <v>340</v>
      </c>
      <c r="XEY2611" s="4"/>
      <c r="XEZ2611" s="4"/>
      <c r="XFA2611" s="4"/>
      <c r="XFB2611" s="4"/>
      <c r="XFC2611" s="4"/>
      <c r="XFD2611" s="4"/>
    </row>
    <row r="2612" s="1" customFormat="1" spans="1:7 16379:16384">
      <c r="A2612" s="6">
        <v>19</v>
      </c>
      <c r="B2612" s="5" t="s">
        <v>3389</v>
      </c>
      <c r="C2612" s="5" t="s">
        <v>3390</v>
      </c>
      <c r="D2612" s="6" t="s">
        <v>68</v>
      </c>
      <c r="E2612" s="6">
        <v>1</v>
      </c>
      <c r="F2612" s="6">
        <v>200</v>
      </c>
      <c r="G2612" s="6">
        <f t="shared" si="59"/>
        <v>200</v>
      </c>
      <c r="XEY2612" s="4"/>
      <c r="XEZ2612" s="4"/>
      <c r="XFA2612" s="4"/>
      <c r="XFB2612" s="4"/>
      <c r="XFC2612" s="4"/>
      <c r="XFD2612" s="4"/>
    </row>
    <row r="2613" s="1" customFormat="1" spans="1:7 16379:16384">
      <c r="A2613" s="6">
        <v>20</v>
      </c>
      <c r="B2613" s="6" t="s">
        <v>3391</v>
      </c>
      <c r="C2613" s="6" t="s">
        <v>3392</v>
      </c>
      <c r="D2613" s="6" t="s">
        <v>113</v>
      </c>
      <c r="E2613" s="6">
        <v>1</v>
      </c>
      <c r="F2613" s="6">
        <v>220</v>
      </c>
      <c r="G2613" s="6">
        <f t="shared" si="59"/>
        <v>220</v>
      </c>
      <c r="XEY2613" s="4"/>
      <c r="XEZ2613" s="4"/>
      <c r="XFA2613" s="4"/>
      <c r="XFB2613" s="4"/>
      <c r="XFC2613" s="4"/>
      <c r="XFD2613" s="4"/>
    </row>
    <row r="2614" s="1" customFormat="1" spans="1:7 16379:16384">
      <c r="A2614" s="6">
        <v>21</v>
      </c>
      <c r="B2614" s="6" t="s">
        <v>3393</v>
      </c>
      <c r="C2614" s="6" t="s">
        <v>3394</v>
      </c>
      <c r="D2614" s="6" t="s">
        <v>68</v>
      </c>
      <c r="E2614" s="6">
        <v>1</v>
      </c>
      <c r="F2614" s="6">
        <v>120</v>
      </c>
      <c r="G2614" s="6">
        <f t="shared" si="59"/>
        <v>120</v>
      </c>
      <c r="XEY2614" s="4"/>
      <c r="XEZ2614" s="4"/>
      <c r="XFA2614" s="4"/>
      <c r="XFB2614" s="4"/>
      <c r="XFC2614" s="4"/>
      <c r="XFD2614" s="4"/>
    </row>
    <row r="2615" s="1" customFormat="1" spans="1:7 16379:16384">
      <c r="A2615" s="6">
        <v>22</v>
      </c>
      <c r="B2615" s="6" t="s">
        <v>3395</v>
      </c>
      <c r="C2615" s="6" t="s">
        <v>3396</v>
      </c>
      <c r="D2615" s="6" t="s">
        <v>68</v>
      </c>
      <c r="E2615" s="6">
        <v>1</v>
      </c>
      <c r="F2615" s="6">
        <v>220</v>
      </c>
      <c r="G2615" s="6">
        <f t="shared" si="59"/>
        <v>220</v>
      </c>
      <c r="XEY2615" s="4"/>
      <c r="XEZ2615" s="4"/>
      <c r="XFA2615" s="4"/>
      <c r="XFB2615" s="4"/>
      <c r="XFC2615" s="4"/>
      <c r="XFD2615" s="4"/>
    </row>
    <row r="2616" s="1" customFormat="1" spans="1:7 16379:16384">
      <c r="A2616" s="6">
        <v>23</v>
      </c>
      <c r="B2616" s="6" t="s">
        <v>3397</v>
      </c>
      <c r="C2616" s="6" t="s">
        <v>3398</v>
      </c>
      <c r="D2616" s="6" t="s">
        <v>68</v>
      </c>
      <c r="E2616" s="6">
        <v>1</v>
      </c>
      <c r="F2616" s="6">
        <v>220</v>
      </c>
      <c r="G2616" s="6">
        <f t="shared" si="59"/>
        <v>220</v>
      </c>
      <c r="XEY2616" s="4"/>
      <c r="XEZ2616" s="4"/>
      <c r="XFA2616" s="4"/>
      <c r="XFB2616" s="4"/>
      <c r="XFC2616" s="4"/>
      <c r="XFD2616" s="4"/>
    </row>
    <row r="2617" s="1" customFormat="1" spans="1:7 16379:16384">
      <c r="A2617" s="6">
        <v>24</v>
      </c>
      <c r="B2617" s="6" t="s">
        <v>3399</v>
      </c>
      <c r="C2617" s="5" t="s">
        <v>3400</v>
      </c>
      <c r="D2617" s="6" t="s">
        <v>68</v>
      </c>
      <c r="E2617" s="6">
        <v>1</v>
      </c>
      <c r="F2617" s="6">
        <v>220</v>
      </c>
      <c r="G2617" s="6">
        <f t="shared" si="59"/>
        <v>220</v>
      </c>
      <c r="XEY2617" s="4"/>
      <c r="XEZ2617" s="4"/>
      <c r="XFA2617" s="4"/>
      <c r="XFB2617" s="4"/>
      <c r="XFC2617" s="4"/>
      <c r="XFD2617" s="4"/>
    </row>
    <row r="2618" s="1" customFormat="1" spans="1:7 16379:16384">
      <c r="A2618" s="6">
        <v>25</v>
      </c>
      <c r="B2618" s="5" t="s">
        <v>3401</v>
      </c>
      <c r="C2618" s="5" t="s">
        <v>9</v>
      </c>
      <c r="D2618" s="6" t="s">
        <v>68</v>
      </c>
      <c r="E2618" s="6">
        <v>1</v>
      </c>
      <c r="F2618" s="6">
        <v>20</v>
      </c>
      <c r="G2618" s="6">
        <f t="shared" si="59"/>
        <v>20</v>
      </c>
      <c r="XEY2618" s="4"/>
      <c r="XEZ2618" s="4"/>
      <c r="XFA2618" s="4"/>
      <c r="XFB2618" s="4"/>
      <c r="XFC2618" s="4"/>
      <c r="XFD2618" s="4"/>
    </row>
    <row r="2619" s="1" customFormat="1" spans="1:7 16379:16384">
      <c r="A2619" s="6">
        <v>26</v>
      </c>
      <c r="B2619" s="5" t="s">
        <v>3402</v>
      </c>
      <c r="C2619" s="5" t="s">
        <v>9</v>
      </c>
      <c r="D2619" s="6" t="s">
        <v>68</v>
      </c>
      <c r="E2619" s="6">
        <v>1</v>
      </c>
      <c r="F2619" s="6">
        <v>20</v>
      </c>
      <c r="G2619" s="6">
        <f t="shared" si="59"/>
        <v>20</v>
      </c>
      <c r="XEY2619" s="4"/>
      <c r="XEZ2619" s="4"/>
      <c r="XFA2619" s="4"/>
      <c r="XFB2619" s="4"/>
      <c r="XFC2619" s="4"/>
      <c r="XFD2619" s="4"/>
    </row>
    <row r="2620" s="1" customFormat="1" spans="1:7 16379:16384">
      <c r="A2620" s="6">
        <v>27</v>
      </c>
      <c r="B2620" s="5" t="s">
        <v>3403</v>
      </c>
      <c r="C2620" s="5" t="s">
        <v>9</v>
      </c>
      <c r="D2620" s="6" t="s">
        <v>68</v>
      </c>
      <c r="E2620" s="6">
        <v>1</v>
      </c>
      <c r="F2620" s="6">
        <v>20</v>
      </c>
      <c r="G2620" s="6">
        <f t="shared" si="59"/>
        <v>20</v>
      </c>
      <c r="XEY2620" s="4"/>
      <c r="XEZ2620" s="4"/>
      <c r="XFA2620" s="4"/>
      <c r="XFB2620" s="4"/>
      <c r="XFC2620" s="4"/>
      <c r="XFD2620" s="4"/>
    </row>
    <row r="2621" s="1" customFormat="1" spans="1:7 16379:16384">
      <c r="A2621" s="6">
        <v>28</v>
      </c>
      <c r="B2621" s="5" t="s">
        <v>3404</v>
      </c>
      <c r="C2621" s="5" t="s">
        <v>3405</v>
      </c>
      <c r="D2621" s="6" t="s">
        <v>378</v>
      </c>
      <c r="E2621" s="6">
        <v>8</v>
      </c>
      <c r="F2621" s="6">
        <v>30</v>
      </c>
      <c r="G2621" s="6">
        <f t="shared" si="59"/>
        <v>240</v>
      </c>
      <c r="XEY2621" s="4"/>
      <c r="XEZ2621" s="4"/>
      <c r="XFA2621" s="4"/>
      <c r="XFB2621" s="4"/>
      <c r="XFC2621" s="4"/>
      <c r="XFD2621" s="4"/>
    </row>
    <row r="2622" s="1" customFormat="1" spans="1:7 16379:16384">
      <c r="A2622" s="6">
        <v>29</v>
      </c>
      <c r="B2622" s="5" t="s">
        <v>376</v>
      </c>
      <c r="C2622" s="5" t="s">
        <v>3406</v>
      </c>
      <c r="D2622" s="6" t="s">
        <v>378</v>
      </c>
      <c r="E2622" s="6">
        <v>18</v>
      </c>
      <c r="F2622" s="6">
        <v>25</v>
      </c>
      <c r="G2622" s="6">
        <f t="shared" si="59"/>
        <v>450</v>
      </c>
      <c r="XEY2622" s="4"/>
      <c r="XEZ2622" s="4"/>
      <c r="XFA2622" s="4"/>
      <c r="XFB2622" s="4"/>
      <c r="XFC2622" s="4"/>
      <c r="XFD2622" s="4"/>
    </row>
    <row r="2623" s="1" customFormat="1" spans="1:7 16379:16384">
      <c r="A2623" s="6" t="s">
        <v>275</v>
      </c>
      <c r="B2623" s="6"/>
      <c r="C2623" s="6"/>
      <c r="D2623" s="6"/>
      <c r="E2623" s="6"/>
      <c r="F2623" s="6"/>
      <c r="G2623" s="6">
        <f>SUM(G2594:G2622)</f>
        <v>4700</v>
      </c>
      <c r="XEY2623" s="4"/>
      <c r="XEZ2623" s="4"/>
      <c r="XFA2623" s="4"/>
      <c r="XFB2623" s="4"/>
      <c r="XFC2623" s="4"/>
      <c r="XFD2623" s="4"/>
    </row>
    <row r="2624" s="1" customFormat="1" spans="1:7 16379:16384">
      <c r="A2624" s="31" t="s">
        <v>517</v>
      </c>
      <c r="B2624" s="31"/>
      <c r="C2624" s="31"/>
      <c r="D2624" s="31"/>
      <c r="E2624" s="31"/>
      <c r="F2624" s="31"/>
      <c r="G2624" s="12">
        <f>G2623+G2591</f>
        <v>323628.99</v>
      </c>
      <c r="XEY2624" s="4"/>
      <c r="XEZ2624" s="4"/>
      <c r="XFA2624" s="4"/>
      <c r="XFB2624" s="4"/>
      <c r="XFC2624" s="4"/>
      <c r="XFD2624" s="4"/>
    </row>
    <row r="2625" s="1" customFormat="1" spans="4:4 16379:16384">
      <c r="D2625" s="1">
        <f>SUBTOTAL(9,D1731:D2624)</f>
        <v>30827</v>
      </c>
      <c r="XEY2625" s="4"/>
      <c r="XEZ2625" s="4"/>
      <c r="XFA2625" s="4"/>
      <c r="XFB2625" s="4"/>
      <c r="XFC2625" s="4"/>
      <c r="XFD2625" s="4"/>
    </row>
  </sheetData>
  <autoFilter xmlns:etc="http://www.wps.cn/officeDocument/2017/etCustomData" ref="A1:G2624" etc:filterBottomFollowUsedRange="0">
    <extLst/>
  </autoFilter>
  <mergeCells count="873">
    <mergeCell ref="A1:G1"/>
    <mergeCell ref="A615:F615"/>
    <mergeCell ref="A616:G616"/>
    <mergeCell ref="A656:F656"/>
    <mergeCell ref="A657:G657"/>
    <mergeCell ref="A804:F804"/>
    <mergeCell ref="A805:F805"/>
    <mergeCell ref="A806:G806"/>
    <mergeCell ref="A837:G837"/>
    <mergeCell ref="A885:G885"/>
    <mergeCell ref="A929:G929"/>
    <mergeCell ref="A969:G969"/>
    <mergeCell ref="A1729:G1729"/>
    <mergeCell ref="F1730:G1730"/>
    <mergeCell ref="F1731:G1731"/>
    <mergeCell ref="F1732:G1732"/>
    <mergeCell ref="F1733:G1733"/>
    <mergeCell ref="F1734:G1734"/>
    <mergeCell ref="F1735:G1735"/>
    <mergeCell ref="F1736:G1736"/>
    <mergeCell ref="F1737:G1737"/>
    <mergeCell ref="F1738:G1738"/>
    <mergeCell ref="F1739:G1739"/>
    <mergeCell ref="F1740:G1740"/>
    <mergeCell ref="F1741:G1741"/>
    <mergeCell ref="F1742:G1742"/>
    <mergeCell ref="F1743:G1743"/>
    <mergeCell ref="F1744:G1744"/>
    <mergeCell ref="F1745:G1745"/>
    <mergeCell ref="F1746:G1746"/>
    <mergeCell ref="F1747:G1747"/>
    <mergeCell ref="F1748:G1748"/>
    <mergeCell ref="F1749:G1749"/>
    <mergeCell ref="F1750:G1750"/>
    <mergeCell ref="F1751:G1751"/>
    <mergeCell ref="F1752:G1752"/>
    <mergeCell ref="F1753:G1753"/>
    <mergeCell ref="F1754:G1754"/>
    <mergeCell ref="F1755:G1755"/>
    <mergeCell ref="F1756:G1756"/>
    <mergeCell ref="F1757:G1757"/>
    <mergeCell ref="F1758:G1758"/>
    <mergeCell ref="F1759:G1759"/>
    <mergeCell ref="F1760:G1760"/>
    <mergeCell ref="F1761:G1761"/>
    <mergeCell ref="F1762:G1762"/>
    <mergeCell ref="F1763:G1763"/>
    <mergeCell ref="F1764:G1764"/>
    <mergeCell ref="F1765:G1765"/>
    <mergeCell ref="F1766:G1766"/>
    <mergeCell ref="F1767:G1767"/>
    <mergeCell ref="F1768:G1768"/>
    <mergeCell ref="F1769:G1769"/>
    <mergeCell ref="F1770:G1770"/>
    <mergeCell ref="F1771:G1771"/>
    <mergeCell ref="F1772:G1772"/>
    <mergeCell ref="F1773:G1773"/>
    <mergeCell ref="F1774:G1774"/>
    <mergeCell ref="F1775:G1775"/>
    <mergeCell ref="F1776:G1776"/>
    <mergeCell ref="F1777:G1777"/>
    <mergeCell ref="F1778:G1778"/>
    <mergeCell ref="F1779:G1779"/>
    <mergeCell ref="F1780:G1780"/>
    <mergeCell ref="F1781:G1781"/>
    <mergeCell ref="F1782:G1782"/>
    <mergeCell ref="F1783:G1783"/>
    <mergeCell ref="F1784:G1784"/>
    <mergeCell ref="F1785:G1785"/>
    <mergeCell ref="F1786:G1786"/>
    <mergeCell ref="F1787:G1787"/>
    <mergeCell ref="F1788:G1788"/>
    <mergeCell ref="F1789:G1789"/>
    <mergeCell ref="F1790:G1790"/>
    <mergeCell ref="F1791:G1791"/>
    <mergeCell ref="F1792:G1792"/>
    <mergeCell ref="F1793:G1793"/>
    <mergeCell ref="F1794:G1794"/>
    <mergeCell ref="F1795:G1795"/>
    <mergeCell ref="F1796:G1796"/>
    <mergeCell ref="F1797:G1797"/>
    <mergeCell ref="F1798:G1798"/>
    <mergeCell ref="F1799:G1799"/>
    <mergeCell ref="F1800:G1800"/>
    <mergeCell ref="F1801:G1801"/>
    <mergeCell ref="F1802:G1802"/>
    <mergeCell ref="F1803:G1803"/>
    <mergeCell ref="F1804:G1804"/>
    <mergeCell ref="F1805:G1805"/>
    <mergeCell ref="F1806:G1806"/>
    <mergeCell ref="F1807:G1807"/>
    <mergeCell ref="F1808:G1808"/>
    <mergeCell ref="F1809:G1809"/>
    <mergeCell ref="F1810:G1810"/>
    <mergeCell ref="F1811:G1811"/>
    <mergeCell ref="F1812:G1812"/>
    <mergeCell ref="F1813:G1813"/>
    <mergeCell ref="F1814:G1814"/>
    <mergeCell ref="F1815:G1815"/>
    <mergeCell ref="F1816:G1816"/>
    <mergeCell ref="F1817:G1817"/>
    <mergeCell ref="F1818:G1818"/>
    <mergeCell ref="F1819:G1819"/>
    <mergeCell ref="F1820:G1820"/>
    <mergeCell ref="F1821:G1821"/>
    <mergeCell ref="F1822:G1822"/>
    <mergeCell ref="F1823:G1823"/>
    <mergeCell ref="F1824:G1824"/>
    <mergeCell ref="F1825:G1825"/>
    <mergeCell ref="F1826:G1826"/>
    <mergeCell ref="F1827:G1827"/>
    <mergeCell ref="F1828:G1828"/>
    <mergeCell ref="F1829:G1829"/>
    <mergeCell ref="F1830:G1830"/>
    <mergeCell ref="F1831:G1831"/>
    <mergeCell ref="F1832:G1832"/>
    <mergeCell ref="F1833:G1833"/>
    <mergeCell ref="F1834:G1834"/>
    <mergeCell ref="F1835:G1835"/>
    <mergeCell ref="F1836:G1836"/>
    <mergeCell ref="F1837:G1837"/>
    <mergeCell ref="F1838:G1838"/>
    <mergeCell ref="F1839:G1839"/>
    <mergeCell ref="F1840:G1840"/>
    <mergeCell ref="F1841:G1841"/>
    <mergeCell ref="F1842:G1842"/>
    <mergeCell ref="F1843:G1843"/>
    <mergeCell ref="F1844:G1844"/>
    <mergeCell ref="F1845:G1845"/>
    <mergeCell ref="F1846:G1846"/>
    <mergeCell ref="F1847:G1847"/>
    <mergeCell ref="F1848:G1848"/>
    <mergeCell ref="F1849:G1849"/>
    <mergeCell ref="F1850:G1850"/>
    <mergeCell ref="F1851:G1851"/>
    <mergeCell ref="F1852:G1852"/>
    <mergeCell ref="F1853:G1853"/>
    <mergeCell ref="F1854:G1854"/>
    <mergeCell ref="F1855:G1855"/>
    <mergeCell ref="F1856:G1856"/>
    <mergeCell ref="F1857:G1857"/>
    <mergeCell ref="F1858:G1858"/>
    <mergeCell ref="F1859:G1859"/>
    <mergeCell ref="F1860:G1860"/>
    <mergeCell ref="F1861:G1861"/>
    <mergeCell ref="F1862:G1862"/>
    <mergeCell ref="F1863:G1863"/>
    <mergeCell ref="F1864:G1864"/>
    <mergeCell ref="F1865:G1865"/>
    <mergeCell ref="F1866:G1866"/>
    <mergeCell ref="F1867:G1867"/>
    <mergeCell ref="F1868:G1868"/>
    <mergeCell ref="F1869:G1869"/>
    <mergeCell ref="F1870:G1870"/>
    <mergeCell ref="F1871:G1871"/>
    <mergeCell ref="F1872:G1872"/>
    <mergeCell ref="F1873:G1873"/>
    <mergeCell ref="F1874:G1874"/>
    <mergeCell ref="F1875:G1875"/>
    <mergeCell ref="F1876:G1876"/>
    <mergeCell ref="F1877:G1877"/>
    <mergeCell ref="F1878:G1878"/>
    <mergeCell ref="F1879:G1879"/>
    <mergeCell ref="F1880:G1880"/>
    <mergeCell ref="F1881:G1881"/>
    <mergeCell ref="F1882:G1882"/>
    <mergeCell ref="F1883:G1883"/>
    <mergeCell ref="F1884:G1884"/>
    <mergeCell ref="F1885:G1885"/>
    <mergeCell ref="F1886:G1886"/>
    <mergeCell ref="F1887:G1887"/>
    <mergeCell ref="F1888:G1888"/>
    <mergeCell ref="F1889:G1889"/>
    <mergeCell ref="F1890:G1890"/>
    <mergeCell ref="F1891:G1891"/>
    <mergeCell ref="F1892:G1892"/>
    <mergeCell ref="F1893:G1893"/>
    <mergeCell ref="F1894:G1894"/>
    <mergeCell ref="F1895:G1895"/>
    <mergeCell ref="F1896:G1896"/>
    <mergeCell ref="F1897:G1897"/>
    <mergeCell ref="F1898:G1898"/>
    <mergeCell ref="F1899:G1899"/>
    <mergeCell ref="F1900:G1900"/>
    <mergeCell ref="F1901:G1901"/>
    <mergeCell ref="F1902:G1902"/>
    <mergeCell ref="F1903:G1903"/>
    <mergeCell ref="F1904:G1904"/>
    <mergeCell ref="F1905:G1905"/>
    <mergeCell ref="F1906:G1906"/>
    <mergeCell ref="F1907:G1907"/>
    <mergeCell ref="F1908:G1908"/>
    <mergeCell ref="F1909:G1909"/>
    <mergeCell ref="F1910:G1910"/>
    <mergeCell ref="F1911:G1911"/>
    <mergeCell ref="F1912:G1912"/>
    <mergeCell ref="F1913:G1913"/>
    <mergeCell ref="F1914:G1914"/>
    <mergeCell ref="F1915:G1915"/>
    <mergeCell ref="F1916:G1916"/>
    <mergeCell ref="F1917:G1917"/>
    <mergeCell ref="F1918:G1918"/>
    <mergeCell ref="F1919:G1919"/>
    <mergeCell ref="F1920:G1920"/>
    <mergeCell ref="F1921:G1921"/>
    <mergeCell ref="F1922:G1922"/>
    <mergeCell ref="F1923:G1923"/>
    <mergeCell ref="F1924:G1924"/>
    <mergeCell ref="F1925:G1925"/>
    <mergeCell ref="F1926:G1926"/>
    <mergeCell ref="F1927:G1927"/>
    <mergeCell ref="F1928:G1928"/>
    <mergeCell ref="F1929:G1929"/>
    <mergeCell ref="F1930:G1930"/>
    <mergeCell ref="F1931:G1931"/>
    <mergeCell ref="F1932:G1932"/>
    <mergeCell ref="F1933:G1933"/>
    <mergeCell ref="F1934:G1934"/>
    <mergeCell ref="F1935:G1935"/>
    <mergeCell ref="F1936:G1936"/>
    <mergeCell ref="F1937:G1937"/>
    <mergeCell ref="F1938:G1938"/>
    <mergeCell ref="F1939:G1939"/>
    <mergeCell ref="F1940:G1940"/>
    <mergeCell ref="F1941:G1941"/>
    <mergeCell ref="F1942:G1942"/>
    <mergeCell ref="F1943:G1943"/>
    <mergeCell ref="F1944:G1944"/>
    <mergeCell ref="F1945:G1945"/>
    <mergeCell ref="F1946:G1946"/>
    <mergeCell ref="F1947:G1947"/>
    <mergeCell ref="F1948:G1948"/>
    <mergeCell ref="F1949:G1949"/>
    <mergeCell ref="F1950:G1950"/>
    <mergeCell ref="F1951:G1951"/>
    <mergeCell ref="F1952:G1952"/>
    <mergeCell ref="F1953:G1953"/>
    <mergeCell ref="F1954:G1954"/>
    <mergeCell ref="F1955:G1955"/>
    <mergeCell ref="F1956:G1956"/>
    <mergeCell ref="F1957:G1957"/>
    <mergeCell ref="F1958:G1958"/>
    <mergeCell ref="F1959:G1959"/>
    <mergeCell ref="F1960:G1960"/>
    <mergeCell ref="F1961:G1961"/>
    <mergeCell ref="F1962:G1962"/>
    <mergeCell ref="F1963:G1963"/>
    <mergeCell ref="F1964:G1964"/>
    <mergeCell ref="F1965:G1965"/>
    <mergeCell ref="F1966:G1966"/>
    <mergeCell ref="F1967:G1967"/>
    <mergeCell ref="F1968:G1968"/>
    <mergeCell ref="F1969:G1969"/>
    <mergeCell ref="F1970:G1970"/>
    <mergeCell ref="F1971:G1971"/>
    <mergeCell ref="F1972:G1972"/>
    <mergeCell ref="F1973:G1973"/>
    <mergeCell ref="F1974:G1974"/>
    <mergeCell ref="F1975:G1975"/>
    <mergeCell ref="F1976:G1976"/>
    <mergeCell ref="F1977:G1977"/>
    <mergeCell ref="F1978:G1978"/>
    <mergeCell ref="F1979:G1979"/>
    <mergeCell ref="F1980:G1980"/>
    <mergeCell ref="F1981:G1981"/>
    <mergeCell ref="F1982:G1982"/>
    <mergeCell ref="F1983:G1983"/>
    <mergeCell ref="F1984:G1984"/>
    <mergeCell ref="F1985:G1985"/>
    <mergeCell ref="F1986:G1986"/>
    <mergeCell ref="F1987:G1987"/>
    <mergeCell ref="F1988:G1988"/>
    <mergeCell ref="F1989:G1989"/>
    <mergeCell ref="F1990:G1990"/>
    <mergeCell ref="F1991:G1991"/>
    <mergeCell ref="F1992:G1992"/>
    <mergeCell ref="F1993:G1993"/>
    <mergeCell ref="F1994:G1994"/>
    <mergeCell ref="F1995:G1995"/>
    <mergeCell ref="F1996:G1996"/>
    <mergeCell ref="F1997:G1997"/>
    <mergeCell ref="F1998:G1998"/>
    <mergeCell ref="F1999:G1999"/>
    <mergeCell ref="F2000:G2000"/>
    <mergeCell ref="F2001:G2001"/>
    <mergeCell ref="F2002:G2002"/>
    <mergeCell ref="F2003:G2003"/>
    <mergeCell ref="F2004:G2004"/>
    <mergeCell ref="F2005:G2005"/>
    <mergeCell ref="F2006:G2006"/>
    <mergeCell ref="F2007:G2007"/>
    <mergeCell ref="F2008:G2008"/>
    <mergeCell ref="F2009:G2009"/>
    <mergeCell ref="F2010:G2010"/>
    <mergeCell ref="F2011:G2011"/>
    <mergeCell ref="F2012:G2012"/>
    <mergeCell ref="F2013:G2013"/>
    <mergeCell ref="F2014:G2014"/>
    <mergeCell ref="F2015:G2015"/>
    <mergeCell ref="F2016:G2016"/>
    <mergeCell ref="F2017:G2017"/>
    <mergeCell ref="F2018:G2018"/>
    <mergeCell ref="F2019:G2019"/>
    <mergeCell ref="F2020:G2020"/>
    <mergeCell ref="F2021:G2021"/>
    <mergeCell ref="F2022:G2022"/>
    <mergeCell ref="F2023:G2023"/>
    <mergeCell ref="F2024:G2024"/>
    <mergeCell ref="F2025:G2025"/>
    <mergeCell ref="F2026:G2026"/>
    <mergeCell ref="F2027:G2027"/>
    <mergeCell ref="F2028:G2028"/>
    <mergeCell ref="F2029:G2029"/>
    <mergeCell ref="F2030:G2030"/>
    <mergeCell ref="F2031:G2031"/>
    <mergeCell ref="F2032:G2032"/>
    <mergeCell ref="F2033:G2033"/>
    <mergeCell ref="F2034:G2034"/>
    <mergeCell ref="F2035:G2035"/>
    <mergeCell ref="F2036:G2036"/>
    <mergeCell ref="F2037:G2037"/>
    <mergeCell ref="F2038:G2038"/>
    <mergeCell ref="F2039:G2039"/>
    <mergeCell ref="F2040:G2040"/>
    <mergeCell ref="F2041:G2041"/>
    <mergeCell ref="F2042:G2042"/>
    <mergeCell ref="F2043:G2043"/>
    <mergeCell ref="F2044:G2044"/>
    <mergeCell ref="F2045:G2045"/>
    <mergeCell ref="F2046:G2046"/>
    <mergeCell ref="F2047:G2047"/>
    <mergeCell ref="F2048:G2048"/>
    <mergeCell ref="F2049:G2049"/>
    <mergeCell ref="F2050:G2050"/>
    <mergeCell ref="F2051:G2051"/>
    <mergeCell ref="F2052:G2052"/>
    <mergeCell ref="F2053:G2053"/>
    <mergeCell ref="F2054:G2054"/>
    <mergeCell ref="F2055:G2055"/>
    <mergeCell ref="F2056:G2056"/>
    <mergeCell ref="F2057:G2057"/>
    <mergeCell ref="F2058:G2058"/>
    <mergeCell ref="F2059:G2059"/>
    <mergeCell ref="F2060:G2060"/>
    <mergeCell ref="F2061:G2061"/>
    <mergeCell ref="F2062:G2062"/>
    <mergeCell ref="F2063:G2063"/>
    <mergeCell ref="F2064:G2064"/>
    <mergeCell ref="F2065:G2065"/>
    <mergeCell ref="F2066:G2066"/>
    <mergeCell ref="F2067:G2067"/>
    <mergeCell ref="F2068:G2068"/>
    <mergeCell ref="F2069:G2069"/>
    <mergeCell ref="F2070:G2070"/>
    <mergeCell ref="F2071:G2071"/>
    <mergeCell ref="F2072:G2072"/>
    <mergeCell ref="F2073:G2073"/>
    <mergeCell ref="F2074:G2074"/>
    <mergeCell ref="F2075:G2075"/>
    <mergeCell ref="F2076:G2076"/>
    <mergeCell ref="F2077:G2077"/>
    <mergeCell ref="F2078:G2078"/>
    <mergeCell ref="F2079:G2079"/>
    <mergeCell ref="F2080:G2080"/>
    <mergeCell ref="F2081:G2081"/>
    <mergeCell ref="F2082:G2082"/>
    <mergeCell ref="F2083:G2083"/>
    <mergeCell ref="F2084:G2084"/>
    <mergeCell ref="F2085:G2085"/>
    <mergeCell ref="F2086:G2086"/>
    <mergeCell ref="F2087:G2087"/>
    <mergeCell ref="F2088:G2088"/>
    <mergeCell ref="F2089:G2089"/>
    <mergeCell ref="F2090:G2090"/>
    <mergeCell ref="F2091:G2091"/>
    <mergeCell ref="F2092:G2092"/>
    <mergeCell ref="F2093:G2093"/>
    <mergeCell ref="F2094:G2094"/>
    <mergeCell ref="F2095:G2095"/>
    <mergeCell ref="F2096:G2096"/>
    <mergeCell ref="F2097:G2097"/>
    <mergeCell ref="F2098:G2098"/>
    <mergeCell ref="F2099:G2099"/>
    <mergeCell ref="F2100:G2100"/>
    <mergeCell ref="F2101:G2101"/>
    <mergeCell ref="F2102:G2102"/>
    <mergeCell ref="F2103:G2103"/>
    <mergeCell ref="F2104:G2104"/>
    <mergeCell ref="F2105:G2105"/>
    <mergeCell ref="F2106:G2106"/>
    <mergeCell ref="F2107:G2107"/>
    <mergeCell ref="F2108:G2108"/>
    <mergeCell ref="F2109:G2109"/>
    <mergeCell ref="F2110:G2110"/>
    <mergeCell ref="F2111:G2111"/>
    <mergeCell ref="F2112:G2112"/>
    <mergeCell ref="F2113:G2113"/>
    <mergeCell ref="F2114:G2114"/>
    <mergeCell ref="F2115:G2115"/>
    <mergeCell ref="F2116:G2116"/>
    <mergeCell ref="F2117:G2117"/>
    <mergeCell ref="F2118:G2118"/>
    <mergeCell ref="F2119:G2119"/>
    <mergeCell ref="F2120:G2120"/>
    <mergeCell ref="F2121:G2121"/>
    <mergeCell ref="F2122:G2122"/>
    <mergeCell ref="F2123:G2123"/>
    <mergeCell ref="F2124:G2124"/>
    <mergeCell ref="F2125:G2125"/>
    <mergeCell ref="F2126:G2126"/>
    <mergeCell ref="F2127:G2127"/>
    <mergeCell ref="F2128:G2128"/>
    <mergeCell ref="F2129:G2129"/>
    <mergeCell ref="F2130:G2130"/>
    <mergeCell ref="F2131:G2131"/>
    <mergeCell ref="F2132:G2132"/>
    <mergeCell ref="F2133:G2133"/>
    <mergeCell ref="F2134:G2134"/>
    <mergeCell ref="F2135:G2135"/>
    <mergeCell ref="F2136:G2136"/>
    <mergeCell ref="F2137:G2137"/>
    <mergeCell ref="F2138:G2138"/>
    <mergeCell ref="F2139:G2139"/>
    <mergeCell ref="F2140:G2140"/>
    <mergeCell ref="F2141:G2141"/>
    <mergeCell ref="F2142:G2142"/>
    <mergeCell ref="F2143:G2143"/>
    <mergeCell ref="F2144:G2144"/>
    <mergeCell ref="F2145:G2145"/>
    <mergeCell ref="F2146:G2146"/>
    <mergeCell ref="F2147:G2147"/>
    <mergeCell ref="F2148:G2148"/>
    <mergeCell ref="F2149:G2149"/>
    <mergeCell ref="F2150:G2150"/>
    <mergeCell ref="F2151:G2151"/>
    <mergeCell ref="F2152:G2152"/>
    <mergeCell ref="F2153:G2153"/>
    <mergeCell ref="F2154:G2154"/>
    <mergeCell ref="F2155:G2155"/>
    <mergeCell ref="F2156:G2156"/>
    <mergeCell ref="F2157:G2157"/>
    <mergeCell ref="F2158:G2158"/>
    <mergeCell ref="F2159:G2159"/>
    <mergeCell ref="F2160:G2160"/>
    <mergeCell ref="F2161:G2161"/>
    <mergeCell ref="F2162:G2162"/>
    <mergeCell ref="F2163:G2163"/>
    <mergeCell ref="F2164:G2164"/>
    <mergeCell ref="F2165:G2165"/>
    <mergeCell ref="F2166:G2166"/>
    <mergeCell ref="F2167:G2167"/>
    <mergeCell ref="F2168:G2168"/>
    <mergeCell ref="F2169:G2169"/>
    <mergeCell ref="F2170:G2170"/>
    <mergeCell ref="F2171:G2171"/>
    <mergeCell ref="F2172:G2172"/>
    <mergeCell ref="F2173:G2173"/>
    <mergeCell ref="F2174:G2174"/>
    <mergeCell ref="F2175:G2175"/>
    <mergeCell ref="F2176:G2176"/>
    <mergeCell ref="F2177:G2177"/>
    <mergeCell ref="F2178:G2178"/>
    <mergeCell ref="F2179:G2179"/>
    <mergeCell ref="F2180:G2180"/>
    <mergeCell ref="F2181:G2181"/>
    <mergeCell ref="F2182:G2182"/>
    <mergeCell ref="F2183:G2183"/>
    <mergeCell ref="F2184:G2184"/>
    <mergeCell ref="F2185:G2185"/>
    <mergeCell ref="F2186:G2186"/>
    <mergeCell ref="F2187:G2187"/>
    <mergeCell ref="F2188:G2188"/>
    <mergeCell ref="F2189:G2189"/>
    <mergeCell ref="F2190:G2190"/>
    <mergeCell ref="F2191:G2191"/>
    <mergeCell ref="F2192:G2192"/>
    <mergeCell ref="F2193:G2193"/>
    <mergeCell ref="F2194:G2194"/>
    <mergeCell ref="F2195:G2195"/>
    <mergeCell ref="F2196:G2196"/>
    <mergeCell ref="F2197:G2197"/>
    <mergeCell ref="F2198:G2198"/>
    <mergeCell ref="F2199:G2199"/>
    <mergeCell ref="F2200:G2200"/>
    <mergeCell ref="F2201:G2201"/>
    <mergeCell ref="F2202:G2202"/>
    <mergeCell ref="F2203:G2203"/>
    <mergeCell ref="F2204:G2204"/>
    <mergeCell ref="F2205:G2205"/>
    <mergeCell ref="F2206:G2206"/>
    <mergeCell ref="F2207:G2207"/>
    <mergeCell ref="F2208:G2208"/>
    <mergeCell ref="F2209:G2209"/>
    <mergeCell ref="F2210:G2210"/>
    <mergeCell ref="F2211:G2211"/>
    <mergeCell ref="F2212:G2212"/>
    <mergeCell ref="F2213:G2213"/>
    <mergeCell ref="F2214:G2214"/>
    <mergeCell ref="F2215:G2215"/>
    <mergeCell ref="F2216:G2216"/>
    <mergeCell ref="F2217:G2217"/>
    <mergeCell ref="F2218:G2218"/>
    <mergeCell ref="F2219:G2219"/>
    <mergeCell ref="F2220:G2220"/>
    <mergeCell ref="F2221:G2221"/>
    <mergeCell ref="F2222:G2222"/>
    <mergeCell ref="F2223:G2223"/>
    <mergeCell ref="F2224:G2224"/>
    <mergeCell ref="F2225:G2225"/>
    <mergeCell ref="F2226:G2226"/>
    <mergeCell ref="F2227:G2227"/>
    <mergeCell ref="F2228:G2228"/>
    <mergeCell ref="F2229:G2229"/>
    <mergeCell ref="F2230:G2230"/>
    <mergeCell ref="F2231:G2231"/>
    <mergeCell ref="F2232:G2232"/>
    <mergeCell ref="F2233:G2233"/>
    <mergeCell ref="F2234:G2234"/>
    <mergeCell ref="F2235:G2235"/>
    <mergeCell ref="F2236:G2236"/>
    <mergeCell ref="F2237:G2237"/>
    <mergeCell ref="F2238:G2238"/>
    <mergeCell ref="F2239:G2239"/>
    <mergeCell ref="F2240:G2240"/>
    <mergeCell ref="F2241:G2241"/>
    <mergeCell ref="F2242:G2242"/>
    <mergeCell ref="F2243:G2243"/>
    <mergeCell ref="F2244:G2244"/>
    <mergeCell ref="F2245:G2245"/>
    <mergeCell ref="F2246:G2246"/>
    <mergeCell ref="F2247:G2247"/>
    <mergeCell ref="F2248:G2248"/>
    <mergeCell ref="F2249:G2249"/>
    <mergeCell ref="F2250:G2250"/>
    <mergeCell ref="F2251:G2251"/>
    <mergeCell ref="F2252:G2252"/>
    <mergeCell ref="F2253:G2253"/>
    <mergeCell ref="F2254:G2254"/>
    <mergeCell ref="F2255:G2255"/>
    <mergeCell ref="F2256:G2256"/>
    <mergeCell ref="F2257:G2257"/>
    <mergeCell ref="F2258:G2258"/>
    <mergeCell ref="F2259:G2259"/>
    <mergeCell ref="F2260:G2260"/>
    <mergeCell ref="F2261:G2261"/>
    <mergeCell ref="F2262:G2262"/>
    <mergeCell ref="F2263:G2263"/>
    <mergeCell ref="F2264:G2264"/>
    <mergeCell ref="F2265:G2265"/>
    <mergeCell ref="F2266:G2266"/>
    <mergeCell ref="F2267:G2267"/>
    <mergeCell ref="F2268:G2268"/>
    <mergeCell ref="F2269:G2269"/>
    <mergeCell ref="F2270:G2270"/>
    <mergeCell ref="F2271:G2271"/>
    <mergeCell ref="F2272:G2272"/>
    <mergeCell ref="F2273:G2273"/>
    <mergeCell ref="F2274:G2274"/>
    <mergeCell ref="F2275:G2275"/>
    <mergeCell ref="F2276:G2276"/>
    <mergeCell ref="F2277:G2277"/>
    <mergeCell ref="F2278:G2278"/>
    <mergeCell ref="F2279:G2279"/>
    <mergeCell ref="F2280:G2280"/>
    <mergeCell ref="F2281:G2281"/>
    <mergeCell ref="F2282:G2282"/>
    <mergeCell ref="F2283:G2283"/>
    <mergeCell ref="F2284:G2284"/>
    <mergeCell ref="F2285:G2285"/>
    <mergeCell ref="F2286:G2286"/>
    <mergeCell ref="F2287:G2287"/>
    <mergeCell ref="F2288:G2288"/>
    <mergeCell ref="F2289:G2289"/>
    <mergeCell ref="F2290:G2290"/>
    <mergeCell ref="F2291:G2291"/>
    <mergeCell ref="F2292:G2292"/>
    <mergeCell ref="F2293:G2293"/>
    <mergeCell ref="F2294:G2294"/>
    <mergeCell ref="F2295:G2295"/>
    <mergeCell ref="F2296:G2296"/>
    <mergeCell ref="F2297:G2297"/>
    <mergeCell ref="F2298:G2298"/>
    <mergeCell ref="F2299:G2299"/>
    <mergeCell ref="F2300:G2300"/>
    <mergeCell ref="F2301:G2301"/>
    <mergeCell ref="F2302:G2302"/>
    <mergeCell ref="F2303:G2303"/>
    <mergeCell ref="F2304:G2304"/>
    <mergeCell ref="F2305:G2305"/>
    <mergeCell ref="F2306:G2306"/>
    <mergeCell ref="F2307:G2307"/>
    <mergeCell ref="F2308:G2308"/>
    <mergeCell ref="F2309:G2309"/>
    <mergeCell ref="F2310:G2310"/>
    <mergeCell ref="F2311:G2311"/>
    <mergeCell ref="F2312:G2312"/>
    <mergeCell ref="F2313:G2313"/>
    <mergeCell ref="F2314:G2314"/>
    <mergeCell ref="F2315:G2315"/>
    <mergeCell ref="F2316:G2316"/>
    <mergeCell ref="F2317:G2317"/>
    <mergeCell ref="F2318:G2318"/>
    <mergeCell ref="F2319:G2319"/>
    <mergeCell ref="F2320:G2320"/>
    <mergeCell ref="F2321:G2321"/>
    <mergeCell ref="F2322:G2322"/>
    <mergeCell ref="F2323:G2323"/>
    <mergeCell ref="F2324:G2324"/>
    <mergeCell ref="F2325:G2325"/>
    <mergeCell ref="F2326:G2326"/>
    <mergeCell ref="F2327:G2327"/>
    <mergeCell ref="F2328:G2328"/>
    <mergeCell ref="F2329:G2329"/>
    <mergeCell ref="F2330:G2330"/>
    <mergeCell ref="F2331:G2331"/>
    <mergeCell ref="F2332:G2332"/>
    <mergeCell ref="F2333:G2333"/>
    <mergeCell ref="F2334:G2334"/>
    <mergeCell ref="F2335:G2335"/>
    <mergeCell ref="F2336:G2336"/>
    <mergeCell ref="F2337:G2337"/>
    <mergeCell ref="F2338:G2338"/>
    <mergeCell ref="F2339:G2339"/>
    <mergeCell ref="F2340:G2340"/>
    <mergeCell ref="F2341:G2341"/>
    <mergeCell ref="F2342:G2342"/>
    <mergeCell ref="F2343:G2343"/>
    <mergeCell ref="F2344:G2344"/>
    <mergeCell ref="F2345:G2345"/>
    <mergeCell ref="F2346:G2346"/>
    <mergeCell ref="F2347:G2347"/>
    <mergeCell ref="F2348:G2348"/>
    <mergeCell ref="F2349:G2349"/>
    <mergeCell ref="F2350:G2350"/>
    <mergeCell ref="F2351:G2351"/>
    <mergeCell ref="F2352:G2352"/>
    <mergeCell ref="F2353:G2353"/>
    <mergeCell ref="F2354:G2354"/>
    <mergeCell ref="F2355:G2355"/>
    <mergeCell ref="F2356:G2356"/>
    <mergeCell ref="F2357:G2357"/>
    <mergeCell ref="F2358:G2358"/>
    <mergeCell ref="F2359:G2359"/>
    <mergeCell ref="F2360:G2360"/>
    <mergeCell ref="F2361:G2361"/>
    <mergeCell ref="F2362:G2362"/>
    <mergeCell ref="F2363:G2363"/>
    <mergeCell ref="F2364:G2364"/>
    <mergeCell ref="F2365:G2365"/>
    <mergeCell ref="F2366:G2366"/>
    <mergeCell ref="F2367:G2367"/>
    <mergeCell ref="F2368:G2368"/>
    <mergeCell ref="F2369:G2369"/>
    <mergeCell ref="F2370:G2370"/>
    <mergeCell ref="F2371:G2371"/>
    <mergeCell ref="F2372:G2372"/>
    <mergeCell ref="F2373:G2373"/>
    <mergeCell ref="F2374:G2374"/>
    <mergeCell ref="F2375:G2375"/>
    <mergeCell ref="F2376:G2376"/>
    <mergeCell ref="F2377:G2377"/>
    <mergeCell ref="F2378:G2378"/>
    <mergeCell ref="F2379:G2379"/>
    <mergeCell ref="F2380:G2380"/>
    <mergeCell ref="F2381:G2381"/>
    <mergeCell ref="F2382:G2382"/>
    <mergeCell ref="F2383:G2383"/>
    <mergeCell ref="F2384:G2384"/>
    <mergeCell ref="F2385:G2385"/>
    <mergeCell ref="F2386:G2386"/>
    <mergeCell ref="F2387:G2387"/>
    <mergeCell ref="F2388:G2388"/>
    <mergeCell ref="F2389:G2389"/>
    <mergeCell ref="F2390:G2390"/>
    <mergeCell ref="F2391:G2391"/>
    <mergeCell ref="F2392:G2392"/>
    <mergeCell ref="F2393:G2393"/>
    <mergeCell ref="F2394:G2394"/>
    <mergeCell ref="F2395:G2395"/>
    <mergeCell ref="F2396:G2396"/>
    <mergeCell ref="F2397:G2397"/>
    <mergeCell ref="F2398:G2398"/>
    <mergeCell ref="F2399:G2399"/>
    <mergeCell ref="F2400:G2400"/>
    <mergeCell ref="F2401:G2401"/>
    <mergeCell ref="F2402:G2402"/>
    <mergeCell ref="F2403:G2403"/>
    <mergeCell ref="F2404:G2404"/>
    <mergeCell ref="F2405:G2405"/>
    <mergeCell ref="F2406:G2406"/>
    <mergeCell ref="F2407:G2407"/>
    <mergeCell ref="F2408:G2408"/>
    <mergeCell ref="F2409:G2409"/>
    <mergeCell ref="F2410:G2410"/>
    <mergeCell ref="F2411:G2411"/>
    <mergeCell ref="F2412:G2412"/>
    <mergeCell ref="F2413:G2413"/>
    <mergeCell ref="F2414:G2414"/>
    <mergeCell ref="F2415:G2415"/>
    <mergeCell ref="F2416:G2416"/>
    <mergeCell ref="F2417:G2417"/>
    <mergeCell ref="F2418:G2418"/>
    <mergeCell ref="F2419:G2419"/>
    <mergeCell ref="F2420:G2420"/>
    <mergeCell ref="F2421:G2421"/>
    <mergeCell ref="F2422:G2422"/>
    <mergeCell ref="F2423:G2423"/>
    <mergeCell ref="F2424:G2424"/>
    <mergeCell ref="F2425:G2425"/>
    <mergeCell ref="F2426:G2426"/>
    <mergeCell ref="F2427:G2427"/>
    <mergeCell ref="F2428:G2428"/>
    <mergeCell ref="F2429:G2429"/>
    <mergeCell ref="F2430:G2430"/>
    <mergeCell ref="F2431:G2431"/>
    <mergeCell ref="F2432:G2432"/>
    <mergeCell ref="F2433:G2433"/>
    <mergeCell ref="F2434:G2434"/>
    <mergeCell ref="F2435:G2435"/>
    <mergeCell ref="F2436:G2436"/>
    <mergeCell ref="F2437:G2437"/>
    <mergeCell ref="F2438:G2438"/>
    <mergeCell ref="F2439:G2439"/>
    <mergeCell ref="F2440:G2440"/>
    <mergeCell ref="F2441:G2441"/>
    <mergeCell ref="F2442:G2442"/>
    <mergeCell ref="F2443:G2443"/>
    <mergeCell ref="F2444:G2444"/>
    <mergeCell ref="F2445:G2445"/>
    <mergeCell ref="F2446:G2446"/>
    <mergeCell ref="F2447:G2447"/>
    <mergeCell ref="F2448:G2448"/>
    <mergeCell ref="F2449:G2449"/>
    <mergeCell ref="F2450:G2450"/>
    <mergeCell ref="F2451:G2451"/>
    <mergeCell ref="F2452:G2452"/>
    <mergeCell ref="F2453:G2453"/>
    <mergeCell ref="F2454:G2454"/>
    <mergeCell ref="F2455:G2455"/>
    <mergeCell ref="F2456:G2456"/>
    <mergeCell ref="F2457:G2457"/>
    <mergeCell ref="F2458:G2458"/>
    <mergeCell ref="F2459:G2459"/>
    <mergeCell ref="F2460:G2460"/>
    <mergeCell ref="F2461:G2461"/>
    <mergeCell ref="F2462:G2462"/>
    <mergeCell ref="F2463:G2463"/>
    <mergeCell ref="F2464:G2464"/>
    <mergeCell ref="F2465:G2465"/>
    <mergeCell ref="F2466:G2466"/>
    <mergeCell ref="F2467:G2467"/>
    <mergeCell ref="F2468:G2468"/>
    <mergeCell ref="F2469:G2469"/>
    <mergeCell ref="F2470:G2470"/>
    <mergeCell ref="F2471:G2471"/>
    <mergeCell ref="F2472:G2472"/>
    <mergeCell ref="F2473:G2473"/>
    <mergeCell ref="F2474:G2474"/>
    <mergeCell ref="F2475:G2475"/>
    <mergeCell ref="F2476:G2476"/>
    <mergeCell ref="F2477:G2477"/>
    <mergeCell ref="F2478:G2478"/>
    <mergeCell ref="F2479:G2479"/>
    <mergeCell ref="F2480:G2480"/>
    <mergeCell ref="F2481:G2481"/>
    <mergeCell ref="F2482:G2482"/>
    <mergeCell ref="F2483:G2483"/>
    <mergeCell ref="F2484:G2484"/>
    <mergeCell ref="F2485:G2485"/>
    <mergeCell ref="F2486:G2486"/>
    <mergeCell ref="F2487:G2487"/>
    <mergeCell ref="F2488:G2488"/>
    <mergeCell ref="F2489:G2489"/>
    <mergeCell ref="F2490:G2490"/>
    <mergeCell ref="F2491:G2491"/>
    <mergeCell ref="F2492:G2492"/>
    <mergeCell ref="F2493:G2493"/>
    <mergeCell ref="F2494:G2494"/>
    <mergeCell ref="F2495:G2495"/>
    <mergeCell ref="F2496:G2496"/>
    <mergeCell ref="F2497:G2497"/>
    <mergeCell ref="F2498:G2498"/>
    <mergeCell ref="F2499:G2499"/>
    <mergeCell ref="F2500:G2500"/>
    <mergeCell ref="F2501:G2501"/>
    <mergeCell ref="F2502:G2502"/>
    <mergeCell ref="F2503:G2503"/>
    <mergeCell ref="F2504:G2504"/>
    <mergeCell ref="F2505:G2505"/>
    <mergeCell ref="F2506:G2506"/>
    <mergeCell ref="F2507:G2507"/>
    <mergeCell ref="F2508:G2508"/>
    <mergeCell ref="F2509:G2509"/>
    <mergeCell ref="F2510:G2510"/>
    <mergeCell ref="F2511:G2511"/>
    <mergeCell ref="F2512:G2512"/>
    <mergeCell ref="F2513:G2513"/>
    <mergeCell ref="F2514:G2514"/>
    <mergeCell ref="F2515:G2515"/>
    <mergeCell ref="F2516:G2516"/>
    <mergeCell ref="F2517:G2517"/>
    <mergeCell ref="F2518:G2518"/>
    <mergeCell ref="F2519:G2519"/>
    <mergeCell ref="F2520:G2520"/>
    <mergeCell ref="F2521:G2521"/>
    <mergeCell ref="F2522:G2522"/>
    <mergeCell ref="F2523:G2523"/>
    <mergeCell ref="F2524:G2524"/>
    <mergeCell ref="F2525:G2525"/>
    <mergeCell ref="F2526:G2526"/>
    <mergeCell ref="F2527:G2527"/>
    <mergeCell ref="F2528:G2528"/>
    <mergeCell ref="F2529:G2529"/>
    <mergeCell ref="F2530:G2530"/>
    <mergeCell ref="F2531:G2531"/>
    <mergeCell ref="F2532:G2532"/>
    <mergeCell ref="F2533:G2533"/>
    <mergeCell ref="F2534:G2534"/>
    <mergeCell ref="F2535:G2535"/>
    <mergeCell ref="F2536:G2536"/>
    <mergeCell ref="F2537:G2537"/>
    <mergeCell ref="F2538:G2538"/>
    <mergeCell ref="F2539:G2539"/>
    <mergeCell ref="F2540:G2540"/>
    <mergeCell ref="F2541:G2541"/>
    <mergeCell ref="F2542:G2542"/>
    <mergeCell ref="F2543:G2543"/>
    <mergeCell ref="F2544:G2544"/>
    <mergeCell ref="F2545:G2545"/>
    <mergeCell ref="F2546:G2546"/>
    <mergeCell ref="F2547:G2547"/>
    <mergeCell ref="F2548:G2548"/>
    <mergeCell ref="F2549:G2549"/>
    <mergeCell ref="F2550:G2550"/>
    <mergeCell ref="F2551:G2551"/>
    <mergeCell ref="F2552:G2552"/>
    <mergeCell ref="F2553:G2553"/>
    <mergeCell ref="F2554:G2554"/>
    <mergeCell ref="F2555:G2555"/>
    <mergeCell ref="F2556:G2556"/>
    <mergeCell ref="F2557:G2557"/>
    <mergeCell ref="F2558:G2558"/>
    <mergeCell ref="F2559:G2559"/>
    <mergeCell ref="F2560:G2560"/>
    <mergeCell ref="F2561:G2561"/>
    <mergeCell ref="F2562:G2562"/>
    <mergeCell ref="F2563:G2563"/>
    <mergeCell ref="F2564:G2564"/>
    <mergeCell ref="F2565:G2565"/>
    <mergeCell ref="F2566:G2566"/>
    <mergeCell ref="F2567:G2567"/>
    <mergeCell ref="F2568:G2568"/>
    <mergeCell ref="F2569:G2569"/>
    <mergeCell ref="F2570:G2570"/>
    <mergeCell ref="F2571:G2571"/>
    <mergeCell ref="F2572:G2572"/>
    <mergeCell ref="F2573:G2573"/>
    <mergeCell ref="F2574:G2574"/>
    <mergeCell ref="F2575:G2575"/>
    <mergeCell ref="F2576:G2576"/>
    <mergeCell ref="F2577:G2577"/>
    <mergeCell ref="F2578:G2578"/>
    <mergeCell ref="F2579:G2579"/>
    <mergeCell ref="F2580:G2580"/>
    <mergeCell ref="F2581:G2581"/>
    <mergeCell ref="F2582:G2582"/>
    <mergeCell ref="A2583:E2583"/>
    <mergeCell ref="F2583:G2583"/>
    <mergeCell ref="A2590:F2590"/>
    <mergeCell ref="A2591:F2591"/>
    <mergeCell ref="A2592:G2592"/>
    <mergeCell ref="A2623:F2623"/>
    <mergeCell ref="A2624:F2624"/>
  </mergeCells>
  <pageMargins left="0.75" right="0.75" top="1" bottom="1" header="0.5" footer="0.5"/>
  <pageSetup paperSize="9" scale="9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评估结果明细表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</cp:lastModifiedBy>
  <dcterms:created xsi:type="dcterms:W3CDTF">2023-05-12T11:15:00Z</dcterms:created>
  <dcterms:modified xsi:type="dcterms:W3CDTF">2026-03-26T03:43:10Z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CA32D4A2F5484D6DA01A2ED9B62D7A50_13</vt:lpwstr>
  </property>
  <property fmtid="{D5CDD505-2E9C-101B-9397-08002B2CF9AE}" pid="4" name="CalculationRule">
    <vt:i4>0</vt:i4>
  </property>
</Properties>
</file>